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192" windowHeight="738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<sst xmlns="http://schemas.openxmlformats.org/spreadsheetml/2006/main" count="226" uniqueCount="224">
  <si>
    <t xml:space="preserve">ВСЕГО РАСХОДОВ                    </t>
  </si>
  <si>
    <t>рост (+), снижение (-),      в %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</si>
  <si>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</si>
  <si>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</si>
  <si>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</si>
  <si>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</si>
  <si>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</si>
  <si>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</si>
  <si>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</si>
  <si>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</si>
  <si>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</si>
  <si>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</si>
  <si>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</si>
  <si>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</si>
  <si>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</si>
  <si>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</si>
  <si>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</si>
  <si>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</si>
  <si>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</si>
  <si>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</si>
  <si>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</si>
  <si>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</si>
  <si>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</si>
  <si>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</si>
  <si>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</si>
  <si>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</si>
  <si>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</si>
  <si>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</si>
  <si>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</si>
  <si>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</si>
  <si>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</si>
  <si>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</si>
  <si>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</si>
  <si>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</si>
  <si>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</si>
  <si>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</si>
  <si>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</si>
  <si>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</si>
  <si>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</si>
  <si>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</si>
  <si>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</si>
  <si>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</si>
  <si>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</si>
  <si>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</si>
  <si>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</si>
  <si>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</si>
  <si>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</si>
  <si>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</si>
  <si>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</si>
  <si>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муниципальных районов на проведение Всероссийской сельскохозяйственной переписи в 2016 году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</si>
  <si>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</si>
  <si>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</si>
  <si>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</si>
  <si>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ВСЕГО ДОХОДОВ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</si>
  <si>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</si>
  <si>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</si>
  <si>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Налог с продаж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</si>
  <si>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</si>
  <si>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</si>
  <si>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</si>
  <si>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</si>
  <si>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</si>
  <si>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</si>
  <si>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</si>
  <si>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</si>
  <si>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</si>
  <si>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</si>
  <si>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</si>
  <si>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</si>
  <si>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бюджетов муниципальных районов от возвратов остатков субсидий, субвенций и иных межбюджетных трансфертов, имеющих целевое назначение, прошлых лет из бюджетов поселений</t>
  </si>
  <si>
    <t>Раздел, подраздел</t>
  </si>
  <si>
    <t>Наименование</t>
  </si>
  <si>
    <t>0102</t>
  </si>
  <si>
    <t xml:space="preserve">Функционирование высшего должностного лица субъекта Российской Федерации и муниципального образования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</si>
  <si>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</si>
  <si>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</si>
  <si>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</si>
  <si>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</si>
  <si>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</si>
  <si>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</si>
  <si>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</si>
  <si>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</si>
  <si>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</si>
  <si>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</si>
  <si>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</si>
  <si>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</si>
  <si>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</si>
  <si>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</si>
  <si>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</si>
  <si>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</si>
  <si>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</si>
  <si>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</si>
  <si>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</si>
  <si>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</si>
  <si>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</si>
  <si>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</si>
  <si>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</si>
  <si>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</si>
  <si>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</si>
  <si>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</si>
  <si>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</si>
  <si>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 xml:space="preserve">Культура </t>
  </si>
  <si>
    <t>0804</t>
  </si>
  <si>
    <t xml:space="preserve">Другие вопросы в области культуры, кинематографии </t>
  </si>
  <si>
    <t>0902</t>
  </si>
  <si>
    <t>Амбулаторная помощь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</si>
  <si>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</si>
  <si>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</si>
  <si>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</si>
  <si>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</si>
  <si>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</si>
  <si>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</si>
  <si>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</si>
  <si>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</si>
  <si>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</si>
  <si>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</si>
  <si>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</si>
  <si>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</si>
  <si>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</si>
  <si>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</si>
  <si>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</si>
  <si>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</si>
  <si>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</si>
  <si>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</si>
  <si>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</si>
  <si>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</si>
  <si>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</si>
  <si>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</si>
  <si>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</si>
  <si>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</si>
  <si>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0405</t>
  </si>
  <si>
    <t>Сельское хозяйство и рыболовство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</si>
  <si>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</si>
  <si>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</si>
  <si>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</si>
  <si>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</si>
  <si>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0503</t>
  </si>
  <si>
    <t>Благоустройство</t>
  </si>
  <si>
    <t>Код вида доходов</t>
  </si>
  <si>
    <t>000 10102010010000000</t>
  </si>
  <si>
    <t>000 10102020010000000</t>
  </si>
  <si>
    <t>000 10102030010000000</t>
  </si>
  <si>
    <t>000 10102040010000000</t>
  </si>
  <si>
    <t>000 10302230010000000</t>
  </si>
  <si>
    <t>000 10302240010000000</t>
  </si>
  <si>
    <t>000 10302250010000000</t>
  </si>
  <si>
    <t>000 10302260010000000</t>
  </si>
  <si>
    <t>000 10501011010000000</t>
  </si>
  <si>
    <t>000 10501012010000000</t>
  </si>
  <si>
    <t>000 10501021010000000</t>
  </si>
  <si>
    <t>000 10501050010000000</t>
  </si>
  <si>
    <t>000 10502010020000000</t>
  </si>
  <si>
    <t>000 10502020020000000</t>
  </si>
  <si>
    <t>000 10503010010000000</t>
  </si>
  <si>
    <t>000 10504020020000000</t>
  </si>
  <si>
    <t>000 10803010010000000</t>
  </si>
  <si>
    <t>000 10807150010000000</t>
  </si>
  <si>
    <t>000 10901030050000000</t>
  </si>
  <si>
    <t>000 11101050050000000</t>
  </si>
  <si>
    <t>000 11105013100000000</t>
  </si>
  <si>
    <t>000 11105025050000000</t>
  </si>
  <si>
    <t>000 11105035050000000</t>
  </si>
  <si>
    <t>000 11105075050000000</t>
  </si>
  <si>
    <t>000 11109045050000000</t>
  </si>
  <si>
    <t>000 11201010010000000</t>
  </si>
  <si>
    <t>000 11201020010000000</t>
  </si>
  <si>
    <t>000 11201030010000000</t>
  </si>
  <si>
    <t>000 11201040010000000</t>
  </si>
  <si>
    <t>000 11301995050000000</t>
  </si>
  <si>
    <t>000 11302995050000000</t>
  </si>
  <si>
    <t>000 11402053050000000</t>
  </si>
  <si>
    <t>000 11406013100000000</t>
  </si>
  <si>
    <t>000 11406025050000000</t>
  </si>
  <si>
    <t>000 11406313100000000</t>
  </si>
  <si>
    <t>000 11603010010000000</t>
  </si>
  <si>
    <t>000 11603030010000000</t>
  </si>
  <si>
    <t>000 11606000010000000</t>
  </si>
  <si>
    <t>000 11621050050000000</t>
  </si>
  <si>
    <t>000 11625020010000000</t>
  </si>
  <si>
    <t>000 11625050010000000</t>
  </si>
  <si>
    <t>000 11625060010000000</t>
  </si>
  <si>
    <t>000 11628000010000000</t>
  </si>
  <si>
    <t>000 11633050050000000</t>
  </si>
  <si>
    <t>000 11643000010000000</t>
  </si>
  <si>
    <t>000 11690050050000000</t>
  </si>
  <si>
    <t>000 11701050050000000</t>
  </si>
  <si>
    <t>000 11705050050000000</t>
  </si>
  <si>
    <t>000 20202051050000000</t>
  </si>
  <si>
    <t>000 20202077050000000</t>
  </si>
  <si>
    <t>000 20202215050000000</t>
  </si>
  <si>
    <t>000 20202999050000000</t>
  </si>
  <si>
    <t>000 20203001050000000</t>
  </si>
  <si>
    <t>000 20203007050000000</t>
  </si>
  <si>
    <t>000 20203024050000000</t>
  </si>
  <si>
    <t>000 20203069050000000</t>
  </si>
  <si>
    <t>000 20203070050000000</t>
  </si>
  <si>
    <t>000 20203121050000000</t>
  </si>
  <si>
    <t>000 20204014050000000</t>
  </si>
  <si>
    <t>000 20204025050000000</t>
  </si>
  <si>
    <t>000 20705020050000000</t>
  </si>
  <si>
    <t>000 21805010050000000</t>
  </si>
  <si>
    <t>000 21905000050000000</t>
  </si>
  <si>
    <t>000 10906010020000000</t>
  </si>
  <si>
    <t>000 20204029050000000</t>
  </si>
  <si>
    <t>000 20204061050000000</t>
  </si>
  <si>
    <t>000 20204999050000000</t>
  </si>
  <si>
    <t>поступление доходов за  2016 год (тыс. руб.)</t>
  </si>
  <si>
    <t>поступление доходов за 2015 год (тыс. руб.)</t>
  </si>
  <si>
    <t>000 10501022010000000</t>
  </si>
  <si>
    <t>000 11105314100000000</t>
  </si>
  <si>
    <t>000 20201003050000000</t>
  </si>
  <si>
    <t>000 20202088050000000</t>
  </si>
  <si>
    <t>000 20202089050000000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</si>
  <si>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</si>
  <si>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</si>
  <si>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</si>
  <si>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</si>
  <si>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</si>
  <si>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расходы за  2016 год (тыс. руб.)</t>
  </si>
  <si>
    <t>Аналитические данные о расходах бюджета Череповецкого муниципального района за  2016 год</t>
  </si>
  <si>
    <t>расходы за 2015 год (тыс. руб.)</t>
  </si>
  <si>
    <t>Аналитические данные о поступлении доходов в бюджет Череповецкого муниципального района за  2016 год</t>
  </si>
  <si>
    <t>0408</t>
  </si>
  <si>
    <t>Транспорт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</si>
</sst>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5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3" fontId="7" fillId="0" borderId="10" xfId="0" applyNumberFormat="1" applyFont="1" applyBorder="1" applyAlignment="1">
      <alignment vertical="top" wrapText="1"/>
    </xf>
    <xf numFmtId="173" fontId="8" fillId="0" borderId="10" xfId="0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173" fontId="6" fillId="34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horizontal="center" vertical="top"/>
    </xf>
    <xf numFmtId="173" fontId="6" fillId="33" borderId="10" xfId="0" applyNumberFormat="1" applyFont="1" applyFill="1" applyBorder="1" applyAlignment="1">
      <alignment horizontal="center" vertical="top" wrapText="1"/>
    </xf>
    <xf numFmtId="173" fontId="44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9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8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7"/>
  <sheetViews>
    <sheetView zoomScalePageLayoutView="0" workbookViewId="0" topLeftCell="B67">
      <selection activeCell="D77" sqref="D77"/>
    </sheetView>
  </sheetViews>
  <sheetFormatPr defaultColWidth="9.375" defaultRowHeight="12.75"/>
  <cols>
    <col min="1" max="1" width="30.50390625" style="3" customWidth="1"/>
    <col min="2" max="2" width="109.375" style="3" customWidth="1"/>
    <col min="3" max="3" width="29.50390625" style="26" customWidth="1"/>
    <col min="4" max="4" width="23.75390625" style="26" customWidth="1"/>
    <col min="5" max="5" width="21.00390625" style="26" customWidth="1"/>
    <col min="6" max="16384" width="9.375" style="3" customWidth="1"/>
  </cols>
  <sheetData>
    <row r="2" spans="2:5" ht="45.75" customHeight="1">
      <c r="B2" s="28" t="s">
        <v>221</v>
      </c>
      <c r="C2" s="28"/>
      <c r="D2" s="28"/>
      <c r="E2" s="28"/>
    </row>
    <row r="4" spans="1:5" ht="91.5" customHeight="1">
      <c r="A4" s="2" t="s">
        <v>138</v>
      </c>
      <c r="B4" s="18" t="s">
        <v>71</v>
      </c>
      <c r="C4" s="1" t="s">
        <v>206</v>
      </c>
      <c r="D4" s="1" t="s">
        <v>207</v>
      </c>
      <c r="E4" s="13" t="s">
        <v>1</v>
      </c>
    </row>
    <row r="5" spans="1:5" ht="54">
      <c r="A5" s="16" t="s">
        <v>139</v>
      </c>
      <c r="B5" s="9" t="s">
        <v>2</v>
      </c>
      <c r="C5" s="19">
        <v>248863.1</v>
      </c>
      <c r="D5" s="20">
        <v>263868.7</v>
      </c>
      <c r="E5" s="21">
        <f>C5/D5-100%</f>
        <v>-0.05686767699238293</v>
      </c>
    </row>
    <row r="6" spans="1:5" ht="90">
      <c r="A6" s="16" t="s">
        <v>140</v>
      </c>
      <c r="B6" s="9" t="s">
        <v>3</v>
      </c>
      <c r="C6" s="19">
        <v>1754.5</v>
      </c>
      <c r="D6" s="20">
        <v>1662</v>
      </c>
      <c r="E6" s="21">
        <f aca="true" t="shared" si="0" ref="E6:E69">C6/D6-100%</f>
        <v>0.05565583634175697</v>
      </c>
    </row>
    <row r="7" spans="1:5" ht="43.5" customHeight="1">
      <c r="A7" s="16" t="s">
        <v>141</v>
      </c>
      <c r="B7" s="9" t="s">
        <v>4</v>
      </c>
      <c r="C7" s="19">
        <v>1105.3</v>
      </c>
      <c r="D7" s="20">
        <v>1808.1</v>
      </c>
      <c r="E7" s="21">
        <f t="shared" si="0"/>
        <v>-0.3886953155245838</v>
      </c>
    </row>
    <row r="8" spans="1:5" ht="72">
      <c r="A8" s="16" t="s">
        <v>142</v>
      </c>
      <c r="B8" s="9" t="s">
        <v>5</v>
      </c>
      <c r="C8" s="19">
        <v>1851.8</v>
      </c>
      <c r="D8" s="20">
        <v>1344.2</v>
      </c>
      <c r="E8" s="21">
        <f t="shared" si="0"/>
        <v>0.3776223776223775</v>
      </c>
    </row>
    <row r="9" spans="1:5" ht="54">
      <c r="A9" s="16" t="s">
        <v>143</v>
      </c>
      <c r="B9" s="9" t="s">
        <v>6</v>
      </c>
      <c r="C9" s="22">
        <v>11420.4</v>
      </c>
      <c r="D9" s="20">
        <v>2803.9</v>
      </c>
      <c r="E9" s="21">
        <f t="shared" si="0"/>
        <v>3.073041121295338</v>
      </c>
    </row>
    <row r="10" spans="1:5" ht="72">
      <c r="A10" s="16" t="s">
        <v>144</v>
      </c>
      <c r="B10" s="9" t="s">
        <v>7</v>
      </c>
      <c r="C10" s="19">
        <v>174.3</v>
      </c>
      <c r="D10" s="20">
        <v>76</v>
      </c>
      <c r="E10" s="21">
        <f t="shared" si="0"/>
        <v>1.293421052631579</v>
      </c>
    </row>
    <row r="11" spans="1:5" ht="57" customHeight="1">
      <c r="A11" s="16" t="s">
        <v>145</v>
      </c>
      <c r="B11" s="9" t="s">
        <v>8</v>
      </c>
      <c r="C11" s="19">
        <v>23503.7</v>
      </c>
      <c r="D11" s="20">
        <v>5524</v>
      </c>
      <c r="E11" s="21">
        <f t="shared" si="0"/>
        <v>3.2548334540188275</v>
      </c>
    </row>
    <row r="12" spans="1:5" ht="58.5" customHeight="1">
      <c r="A12" s="16" t="s">
        <v>146</v>
      </c>
      <c r="B12" s="9" t="s">
        <v>54</v>
      </c>
      <c r="C12" s="19">
        <v>-1691.5</v>
      </c>
      <c r="D12" s="20">
        <v>-360.6</v>
      </c>
      <c r="E12" s="21">
        <f t="shared" si="0"/>
        <v>3.6907931225734885</v>
      </c>
    </row>
    <row r="13" spans="1:5" ht="36">
      <c r="A13" s="16" t="s">
        <v>147</v>
      </c>
      <c r="B13" s="9" t="s">
        <v>9</v>
      </c>
      <c r="C13" s="19">
        <v>7671.8</v>
      </c>
      <c r="D13" s="20">
        <v>0</v>
      </c>
      <c r="E13" s="21"/>
    </row>
    <row r="14" spans="1:5" ht="36">
      <c r="A14" s="15" t="s">
        <v>148</v>
      </c>
      <c r="B14" s="9" t="s">
        <v>65</v>
      </c>
      <c r="C14" s="19">
        <v>47.8</v>
      </c>
      <c r="D14" s="20">
        <v>0</v>
      </c>
      <c r="E14" s="21"/>
    </row>
    <row r="15" spans="1:5" ht="36">
      <c r="A15" s="15" t="s">
        <v>149</v>
      </c>
      <c r="B15" s="9" t="s">
        <v>10</v>
      </c>
      <c r="C15" s="19">
        <v>3590.4</v>
      </c>
      <c r="D15" s="20">
        <v>0</v>
      </c>
      <c r="E15" s="21"/>
    </row>
    <row r="16" spans="1:5" ht="54">
      <c r="A16" s="15" t="s">
        <v>208</v>
      </c>
      <c r="B16" s="9" t="s">
        <v>217</v>
      </c>
      <c r="C16" s="19">
        <v>1.1</v>
      </c>
      <c r="D16" s="20"/>
      <c r="E16" s="21"/>
    </row>
    <row r="17" spans="1:5" ht="18">
      <c r="A17" s="15" t="s">
        <v>150</v>
      </c>
      <c r="B17" s="9" t="s">
        <v>11</v>
      </c>
      <c r="C17" s="19">
        <v>2229.7</v>
      </c>
      <c r="D17" s="20">
        <v>0</v>
      </c>
      <c r="E17" s="21"/>
    </row>
    <row r="18" spans="1:5" ht="18">
      <c r="A18" s="15" t="s">
        <v>151</v>
      </c>
      <c r="B18" s="9" t="s">
        <v>12</v>
      </c>
      <c r="C18" s="19">
        <v>18169.1</v>
      </c>
      <c r="D18" s="20">
        <v>18386.3</v>
      </c>
      <c r="E18" s="21">
        <f t="shared" si="0"/>
        <v>-0.0118131434818316</v>
      </c>
    </row>
    <row r="19" spans="1:5" ht="36">
      <c r="A19" s="15" t="s">
        <v>152</v>
      </c>
      <c r="B19" s="9" t="s">
        <v>55</v>
      </c>
      <c r="C19" s="19">
        <v>4.6</v>
      </c>
      <c r="D19" s="20">
        <v>7.6</v>
      </c>
      <c r="E19" s="21">
        <f t="shared" si="0"/>
        <v>-0.39473684210526316</v>
      </c>
    </row>
    <row r="20" spans="1:5" ht="18">
      <c r="A20" s="15" t="s">
        <v>153</v>
      </c>
      <c r="B20" s="9" t="s">
        <v>13</v>
      </c>
      <c r="C20" s="19">
        <v>535.7</v>
      </c>
      <c r="D20" s="20">
        <v>396.1</v>
      </c>
      <c r="E20" s="21">
        <f t="shared" si="0"/>
        <v>0.35243625347134566</v>
      </c>
    </row>
    <row r="21" spans="1:5" ht="36">
      <c r="A21" s="15" t="s">
        <v>154</v>
      </c>
      <c r="B21" s="9" t="s">
        <v>14</v>
      </c>
      <c r="C21" s="19">
        <v>389.5</v>
      </c>
      <c r="D21" s="20">
        <v>162.8</v>
      </c>
      <c r="E21" s="21">
        <f t="shared" si="0"/>
        <v>1.3925061425061425</v>
      </c>
    </row>
    <row r="22" spans="1:5" ht="36">
      <c r="A22" s="15" t="s">
        <v>155</v>
      </c>
      <c r="B22" s="9" t="s">
        <v>15</v>
      </c>
      <c r="C22" s="19">
        <v>-0.2</v>
      </c>
      <c r="D22" s="20">
        <v>72.1</v>
      </c>
      <c r="E22" s="21">
        <f t="shared" si="0"/>
        <v>-1.0027739251040222</v>
      </c>
    </row>
    <row r="23" spans="1:5" ht="18">
      <c r="A23" s="17" t="s">
        <v>156</v>
      </c>
      <c r="B23" s="9" t="s">
        <v>16</v>
      </c>
      <c r="C23" s="19">
        <v>0</v>
      </c>
      <c r="D23" s="20">
        <v>60</v>
      </c>
      <c r="E23" s="21">
        <f t="shared" si="0"/>
        <v>-1</v>
      </c>
    </row>
    <row r="24" spans="1:5" ht="36">
      <c r="A24" s="15" t="s">
        <v>157</v>
      </c>
      <c r="B24" s="9" t="s">
        <v>66</v>
      </c>
      <c r="C24" s="19">
        <v>0.1</v>
      </c>
      <c r="D24" s="20">
        <v>0</v>
      </c>
      <c r="E24" s="21"/>
    </row>
    <row r="25" spans="1:5" ht="18">
      <c r="A25" s="17" t="s">
        <v>202</v>
      </c>
      <c r="B25" s="9" t="s">
        <v>56</v>
      </c>
      <c r="C25" s="19">
        <v>0</v>
      </c>
      <c r="D25" s="20">
        <v>0.1</v>
      </c>
      <c r="E25" s="21">
        <f t="shared" si="0"/>
        <v>-1</v>
      </c>
    </row>
    <row r="26" spans="1:5" ht="57" customHeight="1">
      <c r="A26" s="15" t="s">
        <v>158</v>
      </c>
      <c r="B26" s="9" t="s">
        <v>57</v>
      </c>
      <c r="C26" s="19">
        <v>0.4</v>
      </c>
      <c r="D26" s="20">
        <v>0.9</v>
      </c>
      <c r="E26" s="21">
        <f t="shared" si="0"/>
        <v>-0.5555555555555556</v>
      </c>
    </row>
    <row r="27" spans="1:5" ht="58.5" customHeight="1">
      <c r="A27" s="15" t="s">
        <v>159</v>
      </c>
      <c r="B27" s="9" t="s">
        <v>17</v>
      </c>
      <c r="C27" s="19">
        <v>19105.2</v>
      </c>
      <c r="D27" s="23">
        <v>26318.4</v>
      </c>
      <c r="E27" s="21">
        <f t="shared" si="0"/>
        <v>-0.2740744118183477</v>
      </c>
    </row>
    <row r="28" spans="1:5" ht="56.25" customHeight="1">
      <c r="A28" s="15" t="s">
        <v>160</v>
      </c>
      <c r="B28" s="9" t="s">
        <v>18</v>
      </c>
      <c r="C28" s="19">
        <v>488.8</v>
      </c>
      <c r="D28" s="20">
        <v>141.5</v>
      </c>
      <c r="E28" s="21">
        <f t="shared" si="0"/>
        <v>2.4544169611307423</v>
      </c>
    </row>
    <row r="29" spans="1:5" ht="59.25" customHeight="1">
      <c r="A29" s="15" t="s">
        <v>161</v>
      </c>
      <c r="B29" s="9" t="s">
        <v>19</v>
      </c>
      <c r="C29" s="19">
        <v>383.1</v>
      </c>
      <c r="D29" s="20">
        <v>973.2</v>
      </c>
      <c r="E29" s="21">
        <f t="shared" si="0"/>
        <v>-0.6063501849568433</v>
      </c>
    </row>
    <row r="30" spans="1:5" ht="36">
      <c r="A30" s="15" t="s">
        <v>162</v>
      </c>
      <c r="B30" s="9" t="s">
        <v>20</v>
      </c>
      <c r="C30" s="19">
        <v>2867.3</v>
      </c>
      <c r="D30" s="20">
        <v>1663.8</v>
      </c>
      <c r="E30" s="21">
        <f t="shared" si="0"/>
        <v>0.7233441519413393</v>
      </c>
    </row>
    <row r="31" spans="1:5" ht="90">
      <c r="A31" s="15" t="s">
        <v>209</v>
      </c>
      <c r="B31" s="9" t="s">
        <v>213</v>
      </c>
      <c r="C31" s="19">
        <v>0.6</v>
      </c>
      <c r="D31" s="20"/>
      <c r="E31" s="21"/>
    </row>
    <row r="32" spans="1:5" ht="72">
      <c r="A32" s="15" t="s">
        <v>163</v>
      </c>
      <c r="B32" s="9" t="s">
        <v>67</v>
      </c>
      <c r="C32" s="19">
        <v>723.8</v>
      </c>
      <c r="D32" s="20">
        <v>594.7</v>
      </c>
      <c r="E32" s="21">
        <f t="shared" si="0"/>
        <v>0.21708424415671757</v>
      </c>
    </row>
    <row r="33" spans="1:5" ht="18">
      <c r="A33" s="15" t="s">
        <v>164</v>
      </c>
      <c r="B33" s="9" t="s">
        <v>21</v>
      </c>
      <c r="C33" s="19">
        <v>300.9</v>
      </c>
      <c r="D33" s="20">
        <v>224.8</v>
      </c>
      <c r="E33" s="21">
        <f t="shared" si="0"/>
        <v>0.3385231316725976</v>
      </c>
    </row>
    <row r="34" spans="1:5" ht="18">
      <c r="A34" s="15" t="s">
        <v>165</v>
      </c>
      <c r="B34" s="9" t="s">
        <v>58</v>
      </c>
      <c r="C34" s="19">
        <v>2.1</v>
      </c>
      <c r="D34" s="20">
        <v>20.8</v>
      </c>
      <c r="E34" s="21">
        <f t="shared" si="0"/>
        <v>-0.8990384615384616</v>
      </c>
    </row>
    <row r="35" spans="1:5" ht="18">
      <c r="A35" s="15" t="s">
        <v>166</v>
      </c>
      <c r="B35" s="9" t="s">
        <v>22</v>
      </c>
      <c r="C35" s="19">
        <v>142.8</v>
      </c>
      <c r="D35" s="20">
        <v>161.4</v>
      </c>
      <c r="E35" s="21">
        <f t="shared" si="0"/>
        <v>-0.11524163568773227</v>
      </c>
    </row>
    <row r="36" spans="1:5" ht="18">
      <c r="A36" s="15" t="s">
        <v>167</v>
      </c>
      <c r="B36" s="9" t="s">
        <v>23</v>
      </c>
      <c r="C36" s="19">
        <v>20402.1</v>
      </c>
      <c r="D36" s="20">
        <v>13837.1</v>
      </c>
      <c r="E36" s="21">
        <f t="shared" si="0"/>
        <v>0.47444912590065824</v>
      </c>
    </row>
    <row r="37" spans="1:5" ht="36">
      <c r="A37" s="15" t="s">
        <v>168</v>
      </c>
      <c r="B37" s="9" t="s">
        <v>24</v>
      </c>
      <c r="C37" s="19">
        <v>3149.6</v>
      </c>
      <c r="D37" s="20">
        <v>30.2</v>
      </c>
      <c r="E37" s="21">
        <f t="shared" si="0"/>
        <v>103.29139072847683</v>
      </c>
    </row>
    <row r="38" spans="1:5" ht="18">
      <c r="A38" s="15" t="s">
        <v>169</v>
      </c>
      <c r="B38" s="9" t="s">
        <v>25</v>
      </c>
      <c r="C38" s="19">
        <v>1616.8</v>
      </c>
      <c r="D38" s="20">
        <v>3035.2</v>
      </c>
      <c r="E38" s="21">
        <f t="shared" si="0"/>
        <v>-0.46731681602530306</v>
      </c>
    </row>
    <row r="39" spans="1:5" ht="72">
      <c r="A39" s="15" t="s">
        <v>170</v>
      </c>
      <c r="B39" s="9" t="s">
        <v>26</v>
      </c>
      <c r="C39" s="19">
        <v>8498</v>
      </c>
      <c r="D39" s="20">
        <v>10724.6</v>
      </c>
      <c r="E39" s="21">
        <f t="shared" si="0"/>
        <v>-0.20761613486750097</v>
      </c>
    </row>
    <row r="40" spans="1:5" ht="36">
      <c r="A40" s="15" t="s">
        <v>171</v>
      </c>
      <c r="B40" s="9" t="s">
        <v>27</v>
      </c>
      <c r="C40" s="19">
        <v>11870.8</v>
      </c>
      <c r="D40" s="20">
        <v>19818.6</v>
      </c>
      <c r="E40" s="21">
        <f t="shared" si="0"/>
        <v>-0.4010273177721938</v>
      </c>
    </row>
    <row r="41" spans="1:5" ht="54">
      <c r="A41" s="15" t="s">
        <v>172</v>
      </c>
      <c r="B41" s="9" t="s">
        <v>28</v>
      </c>
      <c r="C41" s="19">
        <v>1277.1</v>
      </c>
      <c r="D41" s="20">
        <v>509.6</v>
      </c>
      <c r="E41" s="21">
        <f t="shared" si="0"/>
        <v>1.5060832025117739</v>
      </c>
    </row>
    <row r="42" spans="1:5" ht="79.5" customHeight="1">
      <c r="A42" s="15" t="s">
        <v>173</v>
      </c>
      <c r="B42" s="9" t="s">
        <v>68</v>
      </c>
      <c r="C42" s="19">
        <v>3398.7</v>
      </c>
      <c r="D42" s="20">
        <v>0</v>
      </c>
      <c r="E42" s="21"/>
    </row>
    <row r="43" spans="1:5" ht="54">
      <c r="A43" s="15" t="s">
        <v>174</v>
      </c>
      <c r="B43" s="9" t="s">
        <v>29</v>
      </c>
      <c r="C43" s="19">
        <v>82</v>
      </c>
      <c r="D43" s="20">
        <v>26.6</v>
      </c>
      <c r="E43" s="21">
        <f t="shared" si="0"/>
        <v>2.082706766917293</v>
      </c>
    </row>
    <row r="44" spans="1:5" ht="54">
      <c r="A44" s="15" t="s">
        <v>175</v>
      </c>
      <c r="B44" s="9" t="s">
        <v>30</v>
      </c>
      <c r="C44" s="19">
        <v>20</v>
      </c>
      <c r="D44" s="20">
        <v>16.3</v>
      </c>
      <c r="E44" s="21">
        <f t="shared" si="0"/>
        <v>0.22699386503067487</v>
      </c>
    </row>
    <row r="45" spans="1:5" ht="54">
      <c r="A45" s="15" t="s">
        <v>176</v>
      </c>
      <c r="B45" s="9" t="s">
        <v>31</v>
      </c>
      <c r="C45" s="19">
        <v>28.2</v>
      </c>
      <c r="D45" s="20">
        <v>56</v>
      </c>
      <c r="E45" s="21">
        <f t="shared" si="0"/>
        <v>-0.49642857142857144</v>
      </c>
    </row>
    <row r="46" spans="1:5" ht="54">
      <c r="A46" s="15" t="s">
        <v>177</v>
      </c>
      <c r="B46" s="9" t="s">
        <v>32</v>
      </c>
      <c r="C46" s="19">
        <v>0</v>
      </c>
      <c r="D46" s="20">
        <v>15.2</v>
      </c>
      <c r="E46" s="21">
        <f t="shared" si="0"/>
        <v>-1</v>
      </c>
    </row>
    <row r="47" spans="1:5" ht="36">
      <c r="A47" s="15" t="s">
        <v>178</v>
      </c>
      <c r="B47" s="9" t="s">
        <v>33</v>
      </c>
      <c r="C47" s="19">
        <v>299.7</v>
      </c>
      <c r="D47" s="20">
        <v>282.5</v>
      </c>
      <c r="E47" s="21">
        <f t="shared" si="0"/>
        <v>0.06088495575221242</v>
      </c>
    </row>
    <row r="48" spans="1:5" ht="36">
      <c r="A48" s="15" t="s">
        <v>179</v>
      </c>
      <c r="B48" s="9" t="s">
        <v>34</v>
      </c>
      <c r="C48" s="19">
        <v>212.5</v>
      </c>
      <c r="D48" s="20">
        <v>195</v>
      </c>
      <c r="E48" s="21">
        <f t="shared" si="0"/>
        <v>0.08974358974358965</v>
      </c>
    </row>
    <row r="49" spans="1:5" ht="18">
      <c r="A49" s="15" t="s">
        <v>180</v>
      </c>
      <c r="B49" s="9" t="s">
        <v>35</v>
      </c>
      <c r="C49" s="19">
        <v>982.2</v>
      </c>
      <c r="D49" s="20">
        <v>202.1</v>
      </c>
      <c r="E49" s="21">
        <f t="shared" si="0"/>
        <v>3.859970311726868</v>
      </c>
    </row>
    <row r="50" spans="1:5" ht="54">
      <c r="A50" s="15" t="s">
        <v>181</v>
      </c>
      <c r="B50" s="9" t="s">
        <v>36</v>
      </c>
      <c r="C50" s="19">
        <v>30</v>
      </c>
      <c r="D50" s="20">
        <v>23</v>
      </c>
      <c r="E50" s="21">
        <f t="shared" si="0"/>
        <v>0.30434782608695654</v>
      </c>
    </row>
    <row r="51" spans="1:5" ht="54">
      <c r="A51" s="15" t="s">
        <v>182</v>
      </c>
      <c r="B51" s="9" t="s">
        <v>37</v>
      </c>
      <c r="C51" s="19">
        <v>24.3</v>
      </c>
      <c r="D51" s="20">
        <v>180.6</v>
      </c>
      <c r="E51" s="21">
        <f t="shared" si="0"/>
        <v>-0.8654485049833887</v>
      </c>
    </row>
    <row r="52" spans="1:5" ht="62.25" customHeight="1">
      <c r="A52" s="15" t="s">
        <v>183</v>
      </c>
      <c r="B52" s="9" t="s">
        <v>59</v>
      </c>
      <c r="C52" s="19">
        <v>236.3</v>
      </c>
      <c r="D52" s="20"/>
      <c r="E52" s="21"/>
    </row>
    <row r="53" spans="1:5" ht="36">
      <c r="A53" s="15" t="s">
        <v>184</v>
      </c>
      <c r="B53" s="9" t="s">
        <v>38</v>
      </c>
      <c r="C53" s="19">
        <v>10793.9</v>
      </c>
      <c r="D53" s="20">
        <v>1453.1</v>
      </c>
      <c r="E53" s="21">
        <f t="shared" si="0"/>
        <v>6.428188011836763</v>
      </c>
    </row>
    <row r="54" spans="1:5" ht="20.25" customHeight="1">
      <c r="A54" s="15" t="s">
        <v>185</v>
      </c>
      <c r="B54" s="9" t="s">
        <v>60</v>
      </c>
      <c r="C54" s="19">
        <v>-0.3</v>
      </c>
      <c r="D54" s="20">
        <v>0.6</v>
      </c>
      <c r="E54" s="21">
        <f t="shared" si="0"/>
        <v>-1.5</v>
      </c>
    </row>
    <row r="55" spans="1:5" ht="18">
      <c r="A55" s="17" t="s">
        <v>186</v>
      </c>
      <c r="B55" s="9" t="s">
        <v>39</v>
      </c>
      <c r="C55" s="19">
        <v>54.8</v>
      </c>
      <c r="D55" s="20">
        <v>42</v>
      </c>
      <c r="E55" s="21">
        <f t="shared" si="0"/>
        <v>0.3047619047619048</v>
      </c>
    </row>
    <row r="56" spans="1:5" ht="36">
      <c r="A56" s="17" t="s">
        <v>210</v>
      </c>
      <c r="B56" s="9" t="s">
        <v>214</v>
      </c>
      <c r="C56" s="19">
        <v>5529</v>
      </c>
      <c r="D56" s="20"/>
      <c r="E56" s="21"/>
    </row>
    <row r="57" spans="1:5" ht="18">
      <c r="A57" s="15" t="s">
        <v>187</v>
      </c>
      <c r="B57" s="9" t="s">
        <v>40</v>
      </c>
      <c r="C57" s="19">
        <v>2881.2</v>
      </c>
      <c r="D57" s="20">
        <v>4138.3</v>
      </c>
      <c r="E57" s="21">
        <f t="shared" si="0"/>
        <v>-0.303772080322838</v>
      </c>
    </row>
    <row r="58" spans="1:5" ht="38.25" customHeight="1">
      <c r="A58" s="17" t="s">
        <v>188</v>
      </c>
      <c r="B58" s="9" t="s">
        <v>41</v>
      </c>
      <c r="C58" s="24">
        <v>3643.6</v>
      </c>
      <c r="D58" s="24">
        <v>12179.9</v>
      </c>
      <c r="E58" s="21">
        <f t="shared" si="0"/>
        <v>-0.7008514027208762</v>
      </c>
    </row>
    <row r="59" spans="1:5" ht="90">
      <c r="A59" s="17" t="s">
        <v>211</v>
      </c>
      <c r="B59" s="9" t="s">
        <v>215</v>
      </c>
      <c r="C59" s="24">
        <v>13939.4</v>
      </c>
      <c r="D59" s="24"/>
      <c r="E59" s="21"/>
    </row>
    <row r="60" spans="1:5" ht="54">
      <c r="A60" s="17" t="s">
        <v>212</v>
      </c>
      <c r="B60" s="9" t="s">
        <v>216</v>
      </c>
      <c r="C60" s="24">
        <v>8639.3</v>
      </c>
      <c r="D60" s="24"/>
      <c r="E60" s="21"/>
    </row>
    <row r="61" spans="1:5" ht="54">
      <c r="A61" s="15" t="s">
        <v>189</v>
      </c>
      <c r="B61" s="11" t="s">
        <v>42</v>
      </c>
      <c r="C61" s="24">
        <v>2825</v>
      </c>
      <c r="D61" s="24">
        <v>0</v>
      </c>
      <c r="E61" s="21"/>
    </row>
    <row r="62" spans="1:5" ht="18">
      <c r="A62" s="15" t="s">
        <v>190</v>
      </c>
      <c r="B62" s="9" t="s">
        <v>43</v>
      </c>
      <c r="C62" s="24">
        <v>17032.3</v>
      </c>
      <c r="D62" s="24">
        <v>15537.8</v>
      </c>
      <c r="E62" s="21">
        <f t="shared" si="0"/>
        <v>0.09618478806523445</v>
      </c>
    </row>
    <row r="63" spans="1:5" ht="36">
      <c r="A63" s="15" t="s">
        <v>191</v>
      </c>
      <c r="B63" s="9" t="s">
        <v>44</v>
      </c>
      <c r="C63" s="24">
        <v>3499.9</v>
      </c>
      <c r="D63" s="24">
        <v>15980</v>
      </c>
      <c r="E63" s="21">
        <f t="shared" si="0"/>
        <v>-0.780982478097622</v>
      </c>
    </row>
    <row r="64" spans="1:5" ht="36">
      <c r="A64" s="15" t="s">
        <v>192</v>
      </c>
      <c r="B64" s="9" t="s">
        <v>45</v>
      </c>
      <c r="C64" s="24">
        <v>0</v>
      </c>
      <c r="D64" s="24"/>
      <c r="E64" s="21"/>
    </row>
    <row r="65" spans="1:5" ht="36">
      <c r="A65" s="15" t="s">
        <v>193</v>
      </c>
      <c r="B65" s="9" t="s">
        <v>46</v>
      </c>
      <c r="C65" s="24">
        <v>324448.8</v>
      </c>
      <c r="D65" s="24">
        <v>441010.4</v>
      </c>
      <c r="E65" s="21">
        <f t="shared" si="0"/>
        <v>-0.2643057850789914</v>
      </c>
    </row>
    <row r="66" spans="1:5" ht="94.5" customHeight="1">
      <c r="A66" s="15" t="s">
        <v>194</v>
      </c>
      <c r="B66" s="9" t="s">
        <v>47</v>
      </c>
      <c r="C66" s="24">
        <v>5094</v>
      </c>
      <c r="D66" s="24">
        <v>5093.9</v>
      </c>
      <c r="E66" s="21">
        <f t="shared" si="0"/>
        <v>1.963132374016574E-05</v>
      </c>
    </row>
    <row r="67" spans="1:5" ht="54">
      <c r="A67" s="15" t="s">
        <v>195</v>
      </c>
      <c r="B67" s="9" t="s">
        <v>48</v>
      </c>
      <c r="C67" s="24">
        <v>1273.5</v>
      </c>
      <c r="D67" s="24">
        <v>1273.5</v>
      </c>
      <c r="E67" s="21">
        <f t="shared" si="0"/>
        <v>0</v>
      </c>
    </row>
    <row r="68" spans="1:5" ht="36">
      <c r="A68" s="15" t="s">
        <v>196</v>
      </c>
      <c r="B68" s="9" t="s">
        <v>49</v>
      </c>
      <c r="C68" s="24">
        <v>3464.7</v>
      </c>
      <c r="D68" s="24">
        <v>0</v>
      </c>
      <c r="E68" s="21"/>
    </row>
    <row r="69" spans="1:5" ht="54.75" customHeight="1">
      <c r="A69" s="15" t="s">
        <v>197</v>
      </c>
      <c r="B69" s="9" t="s">
        <v>50</v>
      </c>
      <c r="C69" s="24">
        <v>6945.3</v>
      </c>
      <c r="D69" s="24">
        <v>7481.3</v>
      </c>
      <c r="E69" s="21">
        <f t="shared" si="0"/>
        <v>-0.0716453022870357</v>
      </c>
    </row>
    <row r="70" spans="1:5" ht="35.25" customHeight="1">
      <c r="A70" s="15" t="s">
        <v>198</v>
      </c>
      <c r="B70" s="10" t="s">
        <v>51</v>
      </c>
      <c r="C70" s="24">
        <v>12.8</v>
      </c>
      <c r="D70" s="24">
        <v>13.1</v>
      </c>
      <c r="E70" s="21">
        <f aca="true" t="shared" si="1" ref="E70:E77">C70/D70-100%</f>
        <v>-0.022900763358778553</v>
      </c>
    </row>
    <row r="71" spans="1:5" ht="36.75" customHeight="1">
      <c r="A71" s="17" t="s">
        <v>203</v>
      </c>
      <c r="B71" s="10" t="s">
        <v>61</v>
      </c>
      <c r="C71" s="24">
        <v>0</v>
      </c>
      <c r="D71" s="24">
        <v>581.5</v>
      </c>
      <c r="E71" s="21">
        <f t="shared" si="1"/>
        <v>-1</v>
      </c>
    </row>
    <row r="72" spans="1:5" ht="54">
      <c r="A72" s="17" t="s">
        <v>204</v>
      </c>
      <c r="B72" s="10" t="s">
        <v>62</v>
      </c>
      <c r="C72" s="24">
        <v>0</v>
      </c>
      <c r="D72" s="24">
        <v>1326</v>
      </c>
      <c r="E72" s="21">
        <f t="shared" si="1"/>
        <v>-1</v>
      </c>
    </row>
    <row r="73" spans="1:5" ht="18">
      <c r="A73" s="17" t="s">
        <v>205</v>
      </c>
      <c r="B73" s="10" t="s">
        <v>63</v>
      </c>
      <c r="C73" s="24">
        <v>0</v>
      </c>
      <c r="D73" s="24">
        <v>652.7</v>
      </c>
      <c r="E73" s="21">
        <f t="shared" si="1"/>
        <v>-1</v>
      </c>
    </row>
    <row r="74" spans="1:5" ht="36">
      <c r="A74" s="15" t="s">
        <v>199</v>
      </c>
      <c r="B74" s="9" t="s">
        <v>52</v>
      </c>
      <c r="C74" s="24">
        <v>193.2</v>
      </c>
      <c r="D74" s="24">
        <v>0</v>
      </c>
      <c r="E74" s="21"/>
    </row>
    <row r="75" spans="1:5" ht="39.75" customHeight="1">
      <c r="A75" s="15" t="s">
        <v>200</v>
      </c>
      <c r="B75" s="9" t="s">
        <v>69</v>
      </c>
      <c r="C75" s="24">
        <v>66</v>
      </c>
      <c r="D75" s="24">
        <v>0</v>
      </c>
      <c r="E75" s="21"/>
    </row>
    <row r="76" spans="1:5" ht="36">
      <c r="A76" s="15" t="s">
        <v>201</v>
      </c>
      <c r="B76" s="9" t="s">
        <v>64</v>
      </c>
      <c r="C76" s="24">
        <v>-1270.1</v>
      </c>
      <c r="D76" s="24">
        <v>-1909.1</v>
      </c>
      <c r="E76" s="21">
        <f t="shared" si="1"/>
        <v>-0.3347126918443246</v>
      </c>
    </row>
    <row r="77" spans="1:5" ht="18">
      <c r="A77" s="29" t="s">
        <v>53</v>
      </c>
      <c r="B77" s="30"/>
      <c r="C77" s="25">
        <f>SUM(C5:C76)</f>
        <v>804830.7999999998</v>
      </c>
      <c r="D77" s="25">
        <f>SUM(D5:D76)</f>
        <v>879718.3999999998</v>
      </c>
      <c r="E77" s="27">
        <f t="shared" si="1"/>
        <v>-0.08512678602607382</v>
      </c>
    </row>
  </sheetData>
  <sheetProtection/>
  <mergeCells count="2">
    <mergeCell ref="B2:E2"/>
    <mergeCell ref="A77:B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28">
      <selection activeCell="C39" sqref="C39"/>
    </sheetView>
  </sheetViews>
  <sheetFormatPr defaultColWidth="9.375" defaultRowHeight="12.75"/>
  <cols>
    <col min="1" max="1" width="15.375" style="3" customWidth="1"/>
    <col min="2" max="2" width="71.625" style="3" customWidth="1"/>
    <col min="3" max="3" width="29.00390625" style="3" customWidth="1"/>
    <col min="4" max="4" width="26.375" style="3" customWidth="1"/>
    <col min="5" max="5" width="22.75390625" style="3" customWidth="1"/>
    <col min="6" max="16384" width="9.375" style="3" customWidth="1"/>
  </cols>
  <sheetData>
    <row r="2" spans="1:5" ht="40.5" customHeight="1">
      <c r="A2" s="28" t="s">
        <v>219</v>
      </c>
      <c r="B2" s="28"/>
      <c r="C2" s="28"/>
      <c r="D2" s="28"/>
      <c r="E2" s="28"/>
    </row>
    <row r="4" spans="1:5" s="5" customFormat="1" ht="58.5" customHeight="1">
      <c r="A4" s="2" t="s">
        <v>70</v>
      </c>
      <c r="B4" s="13" t="s">
        <v>71</v>
      </c>
      <c r="C4" s="1" t="s">
        <v>218</v>
      </c>
      <c r="D4" s="1" t="s">
        <v>220</v>
      </c>
      <c r="E4" s="2" t="s">
        <v>1</v>
      </c>
    </row>
    <row r="5" spans="1:5" ht="54">
      <c r="A5" s="14" t="s">
        <v>72</v>
      </c>
      <c r="B5" s="4" t="s">
        <v>73</v>
      </c>
      <c r="C5" s="6">
        <v>2225.7</v>
      </c>
      <c r="D5" s="12">
        <v>2229.1</v>
      </c>
      <c r="E5" s="8">
        <f>C5/D5-100%</f>
        <v>-0.0015252792606882393</v>
      </c>
    </row>
    <row r="6" spans="1:5" ht="54">
      <c r="A6" s="14" t="s">
        <v>74</v>
      </c>
      <c r="B6" s="4" t="s">
        <v>75</v>
      </c>
      <c r="C6" s="6">
        <v>2225.9</v>
      </c>
      <c r="D6" s="12">
        <v>2240.2</v>
      </c>
      <c r="E6" s="8">
        <f aca="true" t="shared" si="0" ref="E6:E39">C6/D6-100%</f>
        <v>-0.006383358628693769</v>
      </c>
    </row>
    <row r="7" spans="1:5" ht="54">
      <c r="A7" s="14" t="s">
        <v>76</v>
      </c>
      <c r="B7" s="4" t="s">
        <v>77</v>
      </c>
      <c r="C7" s="6">
        <v>42644.7</v>
      </c>
      <c r="D7" s="12">
        <v>58890.5</v>
      </c>
      <c r="E7" s="8">
        <f t="shared" si="0"/>
        <v>-0.27586452823460494</v>
      </c>
    </row>
    <row r="8" spans="1:5" ht="54">
      <c r="A8" s="14" t="s">
        <v>78</v>
      </c>
      <c r="B8" s="4" t="s">
        <v>79</v>
      </c>
      <c r="C8" s="6">
        <v>7956.2</v>
      </c>
      <c r="D8" s="12">
        <v>7691.6</v>
      </c>
      <c r="E8" s="8">
        <f t="shared" si="0"/>
        <v>0.03440116490717138</v>
      </c>
    </row>
    <row r="9" spans="1:5" ht="18">
      <c r="A9" s="14" t="s">
        <v>80</v>
      </c>
      <c r="B9" s="4" t="s">
        <v>81</v>
      </c>
      <c r="C9" s="6">
        <v>52212.9</v>
      </c>
      <c r="D9" s="12">
        <v>24536.5</v>
      </c>
      <c r="E9" s="8">
        <f t="shared" si="0"/>
        <v>1.1279685366698593</v>
      </c>
    </row>
    <row r="10" spans="1:5" ht="36">
      <c r="A10" s="14" t="s">
        <v>82</v>
      </c>
      <c r="B10" s="4" t="s">
        <v>83</v>
      </c>
      <c r="C10" s="6">
        <v>401.5</v>
      </c>
      <c r="D10" s="12">
        <v>259</v>
      </c>
      <c r="E10" s="8">
        <f t="shared" si="0"/>
        <v>0.5501930501930501</v>
      </c>
    </row>
    <row r="11" spans="1:5" ht="36">
      <c r="A11" s="14" t="s">
        <v>126</v>
      </c>
      <c r="B11" s="4" t="s">
        <v>127</v>
      </c>
      <c r="C11" s="6">
        <v>200</v>
      </c>
      <c r="D11" s="12">
        <v>498.6</v>
      </c>
      <c r="E11" s="8">
        <f t="shared" si="0"/>
        <v>-0.5988768551945447</v>
      </c>
    </row>
    <row r="12" spans="1:5" ht="18">
      <c r="A12" s="14" t="s">
        <v>128</v>
      </c>
      <c r="B12" s="4" t="s">
        <v>129</v>
      </c>
      <c r="C12" s="6">
        <v>159.7</v>
      </c>
      <c r="D12" s="12">
        <v>728</v>
      </c>
      <c r="E12" s="8">
        <f t="shared" si="0"/>
        <v>-0.7806318681318681</v>
      </c>
    </row>
    <row r="13" spans="1:5" ht="18">
      <c r="A13" s="14" t="s">
        <v>130</v>
      </c>
      <c r="B13" s="4" t="s">
        <v>131</v>
      </c>
      <c r="C13" s="6">
        <v>1720.8</v>
      </c>
      <c r="D13" s="12">
        <v>1988.4</v>
      </c>
      <c r="E13" s="8">
        <f t="shared" si="0"/>
        <v>-0.13458056729028367</v>
      </c>
    </row>
    <row r="14" spans="1:5" ht="18">
      <c r="A14" s="14" t="s">
        <v>222</v>
      </c>
      <c r="B14" s="4" t="s">
        <v>223</v>
      </c>
      <c r="C14" s="6">
        <v>0</v>
      </c>
      <c r="D14" s="12">
        <v>5</v>
      </c>
      <c r="E14" s="8">
        <f t="shared" si="0"/>
        <v>-1</v>
      </c>
    </row>
    <row r="15" spans="1:5" ht="18">
      <c r="A15" s="14" t="s">
        <v>84</v>
      </c>
      <c r="B15" s="4" t="s">
        <v>85</v>
      </c>
      <c r="C15" s="6">
        <v>45174.3</v>
      </c>
      <c r="D15" s="12">
        <v>22972</v>
      </c>
      <c r="E15" s="8">
        <f t="shared" si="0"/>
        <v>0.9664939926867493</v>
      </c>
    </row>
    <row r="16" spans="1:5" ht="18">
      <c r="A16" s="14" t="s">
        <v>86</v>
      </c>
      <c r="B16" s="4" t="s">
        <v>87</v>
      </c>
      <c r="C16" s="6">
        <v>1847</v>
      </c>
      <c r="D16" s="12">
        <v>2155.5</v>
      </c>
      <c r="E16" s="8">
        <f t="shared" si="0"/>
        <v>-0.14312224541869634</v>
      </c>
    </row>
    <row r="17" spans="1:5" ht="18">
      <c r="A17" s="14" t="s">
        <v>88</v>
      </c>
      <c r="B17" s="4" t="s">
        <v>89</v>
      </c>
      <c r="C17" s="6">
        <v>26760.4</v>
      </c>
      <c r="D17" s="12">
        <v>3498.8</v>
      </c>
      <c r="E17" s="8">
        <f t="shared" si="0"/>
        <v>6.648450897450554</v>
      </c>
    </row>
    <row r="18" spans="1:5" ht="18">
      <c r="A18" s="14" t="s">
        <v>90</v>
      </c>
      <c r="B18" s="4" t="s">
        <v>91</v>
      </c>
      <c r="C18" s="6">
        <v>13835.2</v>
      </c>
      <c r="D18" s="12">
        <v>19423</v>
      </c>
      <c r="E18" s="8">
        <f t="shared" si="0"/>
        <v>-0.2876898522370386</v>
      </c>
    </row>
    <row r="19" spans="1:5" ht="18">
      <c r="A19" s="14" t="s">
        <v>136</v>
      </c>
      <c r="B19" s="4" t="s">
        <v>137</v>
      </c>
      <c r="C19" s="6">
        <v>0</v>
      </c>
      <c r="D19" s="12">
        <v>328.3</v>
      </c>
      <c r="E19" s="8">
        <f t="shared" si="0"/>
        <v>-1</v>
      </c>
    </row>
    <row r="20" spans="1:5" ht="36">
      <c r="A20" s="14" t="s">
        <v>132</v>
      </c>
      <c r="B20" s="4" t="s">
        <v>133</v>
      </c>
      <c r="C20" s="6">
        <v>795</v>
      </c>
      <c r="D20" s="12">
        <v>971.6</v>
      </c>
      <c r="E20" s="8">
        <f t="shared" si="0"/>
        <v>-0.1817620419925896</v>
      </c>
    </row>
    <row r="21" spans="1:5" ht="18">
      <c r="A21" s="14" t="s">
        <v>92</v>
      </c>
      <c r="B21" s="4" t="s">
        <v>93</v>
      </c>
      <c r="C21" s="6">
        <v>160510.7</v>
      </c>
      <c r="D21" s="12">
        <v>155501.3</v>
      </c>
      <c r="E21" s="8">
        <f t="shared" si="0"/>
        <v>0.032214521679240216</v>
      </c>
    </row>
    <row r="22" spans="1:5" ht="18">
      <c r="A22" s="14" t="s">
        <v>94</v>
      </c>
      <c r="B22" s="4" t="s">
        <v>95</v>
      </c>
      <c r="C22" s="6">
        <v>286980</v>
      </c>
      <c r="D22" s="12">
        <v>286056.6</v>
      </c>
      <c r="E22" s="8">
        <f t="shared" si="0"/>
        <v>0.003228032494268618</v>
      </c>
    </row>
    <row r="23" spans="1:5" ht="18">
      <c r="A23" s="14" t="s">
        <v>96</v>
      </c>
      <c r="B23" s="4" t="s">
        <v>97</v>
      </c>
      <c r="C23" s="6">
        <v>973.9</v>
      </c>
      <c r="D23" s="12">
        <v>3478.4</v>
      </c>
      <c r="E23" s="8">
        <f t="shared" si="0"/>
        <v>-0.7200149494020239</v>
      </c>
    </row>
    <row r="24" spans="1:5" ht="18">
      <c r="A24" s="14" t="s">
        <v>98</v>
      </c>
      <c r="B24" s="4" t="s">
        <v>99</v>
      </c>
      <c r="C24" s="6">
        <v>10185.4</v>
      </c>
      <c r="D24" s="12">
        <v>15862.2</v>
      </c>
      <c r="E24" s="8">
        <f t="shared" si="0"/>
        <v>-0.35788226097262676</v>
      </c>
    </row>
    <row r="25" spans="1:5" ht="18">
      <c r="A25" s="14" t="s">
        <v>100</v>
      </c>
      <c r="B25" s="4" t="s">
        <v>101</v>
      </c>
      <c r="C25" s="6">
        <v>27408.8</v>
      </c>
      <c r="D25" s="12">
        <v>27719.8</v>
      </c>
      <c r="E25" s="8">
        <f t="shared" si="0"/>
        <v>-0.011219417167512069</v>
      </c>
    </row>
    <row r="26" spans="1:5" ht="18">
      <c r="A26" s="14" t="s">
        <v>102</v>
      </c>
      <c r="B26" s="4" t="s">
        <v>103</v>
      </c>
      <c r="C26" s="6">
        <v>455</v>
      </c>
      <c r="D26" s="12">
        <v>437.5</v>
      </c>
      <c r="E26" s="8">
        <f t="shared" si="0"/>
        <v>0.040000000000000036</v>
      </c>
    </row>
    <row r="27" spans="1:5" ht="18">
      <c r="A27" s="14" t="s">
        <v>104</v>
      </c>
      <c r="B27" s="4" t="s">
        <v>105</v>
      </c>
      <c r="C27" s="6">
        <v>292.1</v>
      </c>
      <c r="D27" s="12">
        <v>2693.4</v>
      </c>
      <c r="E27" s="8">
        <f t="shared" si="0"/>
        <v>-0.8915497141159873</v>
      </c>
    </row>
    <row r="28" spans="1:5" ht="18">
      <c r="A28" s="14" t="s">
        <v>134</v>
      </c>
      <c r="B28" s="4" t="s">
        <v>135</v>
      </c>
      <c r="C28" s="6">
        <v>324.9</v>
      </c>
      <c r="D28" s="12">
        <v>122.4</v>
      </c>
      <c r="E28" s="8">
        <f t="shared" si="0"/>
        <v>1.6544117647058822</v>
      </c>
    </row>
    <row r="29" spans="1:5" ht="18">
      <c r="A29" s="14" t="s">
        <v>106</v>
      </c>
      <c r="B29" s="4" t="s">
        <v>107</v>
      </c>
      <c r="C29" s="6">
        <v>8222.7</v>
      </c>
      <c r="D29" s="12">
        <v>7974.9</v>
      </c>
      <c r="E29" s="8">
        <f t="shared" si="0"/>
        <v>0.031072489937177927</v>
      </c>
    </row>
    <row r="30" spans="1:5" ht="18">
      <c r="A30" s="14" t="s">
        <v>108</v>
      </c>
      <c r="B30" s="4" t="s">
        <v>109</v>
      </c>
      <c r="C30" s="6">
        <v>0</v>
      </c>
      <c r="D30" s="12">
        <v>31725.9</v>
      </c>
      <c r="E30" s="8">
        <f t="shared" si="0"/>
        <v>-1</v>
      </c>
    </row>
    <row r="31" spans="1:5" ht="18">
      <c r="A31" s="14" t="s">
        <v>110</v>
      </c>
      <c r="B31" s="4" t="s">
        <v>111</v>
      </c>
      <c r="C31" s="6">
        <v>36327.4</v>
      </c>
      <c r="D31" s="12">
        <v>114425.8</v>
      </c>
      <c r="E31" s="8">
        <f t="shared" si="0"/>
        <v>-0.6825243957219438</v>
      </c>
    </row>
    <row r="32" spans="1:5" ht="18">
      <c r="A32" s="14" t="s">
        <v>112</v>
      </c>
      <c r="B32" s="4" t="s">
        <v>113</v>
      </c>
      <c r="C32" s="6">
        <v>8069.2</v>
      </c>
      <c r="D32" s="12">
        <v>18488.1</v>
      </c>
      <c r="E32" s="8">
        <f t="shared" si="0"/>
        <v>-0.56354628112137</v>
      </c>
    </row>
    <row r="33" spans="1:5" ht="18">
      <c r="A33" s="14" t="s">
        <v>114</v>
      </c>
      <c r="B33" s="4" t="s">
        <v>115</v>
      </c>
      <c r="C33" s="6">
        <v>3516.6</v>
      </c>
      <c r="D33" s="12">
        <v>13016.7</v>
      </c>
      <c r="E33" s="8">
        <f t="shared" si="0"/>
        <v>-0.729839360206504</v>
      </c>
    </row>
    <row r="34" spans="1:5" ht="18">
      <c r="A34" s="14" t="s">
        <v>116</v>
      </c>
      <c r="B34" s="4" t="s">
        <v>117</v>
      </c>
      <c r="C34" s="6">
        <v>1613.3</v>
      </c>
      <c r="D34" s="12">
        <v>1658.5</v>
      </c>
      <c r="E34" s="8">
        <f t="shared" si="0"/>
        <v>-0.027253542357552063</v>
      </c>
    </row>
    <row r="35" spans="1:5" ht="18">
      <c r="A35" s="14" t="s">
        <v>118</v>
      </c>
      <c r="B35" s="4" t="s">
        <v>119</v>
      </c>
      <c r="C35" s="6">
        <v>1368.3</v>
      </c>
      <c r="D35" s="12">
        <v>1267</v>
      </c>
      <c r="E35" s="8">
        <f t="shared" si="0"/>
        <v>0.07995264404104185</v>
      </c>
    </row>
    <row r="36" spans="1:5" ht="18">
      <c r="A36" s="14" t="s">
        <v>120</v>
      </c>
      <c r="B36" s="4" t="s">
        <v>121</v>
      </c>
      <c r="C36" s="6">
        <v>1788</v>
      </c>
      <c r="D36" s="12">
        <v>2179.8</v>
      </c>
      <c r="E36" s="8">
        <f t="shared" si="0"/>
        <v>-0.17974126066611618</v>
      </c>
    </row>
    <row r="37" spans="1:5" ht="54">
      <c r="A37" s="14" t="s">
        <v>122</v>
      </c>
      <c r="B37" s="4" t="s">
        <v>123</v>
      </c>
      <c r="C37" s="6">
        <v>12605.3</v>
      </c>
      <c r="D37" s="12">
        <v>16769.5</v>
      </c>
      <c r="E37" s="8">
        <f t="shared" si="0"/>
        <v>-0.24831986642416293</v>
      </c>
    </row>
    <row r="38" spans="1:5" ht="18">
      <c r="A38" s="14" t="s">
        <v>124</v>
      </c>
      <c r="B38" s="4" t="s">
        <v>125</v>
      </c>
      <c r="C38" s="6">
        <v>28668.5</v>
      </c>
      <c r="D38" s="12">
        <v>19842.3</v>
      </c>
      <c r="E38" s="8">
        <f t="shared" si="0"/>
        <v>0.4448173850813666</v>
      </c>
    </row>
    <row r="39" spans="1:5" ht="18">
      <c r="A39" s="31" t="s">
        <v>0</v>
      </c>
      <c r="B39" s="31"/>
      <c r="C39" s="7">
        <f>SUM(C5:C38)</f>
        <v>787469.4000000001</v>
      </c>
      <c r="D39" s="7">
        <f>SUM(D5:D38)</f>
        <v>867636.2000000002</v>
      </c>
      <c r="E39" s="8">
        <f t="shared" si="0"/>
        <v>-0.09239679026762604</v>
      </c>
    </row>
  </sheetData>
  <sheetProtection/>
  <mergeCells count="2">
    <mergeCell ref="A39:B39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vav</cp:lastModifiedBy>
  <cp:lastPrinted>2017-02-02T13:23:56Z</cp:lastPrinted>
  <dcterms:created xsi:type="dcterms:W3CDTF">2010-12-20T06:56:33Z</dcterms:created>
  <dcterms:modified xsi:type="dcterms:W3CDTF">2017-02-07T10:53:01Z</dcterms:modified>
  <cp:category/>
  <cp:version/>
  <cp:contentType/>
  <cp:contentStatus/>
</cp:coreProperties>
</file>