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Раздел 1.1." sheetId="6" r:id="rId1"/>
    <sheet name="Раздел 1.2" sheetId="7" r:id="rId2"/>
    <sheet name="Раздел 1.3." sheetId="8" r:id="rId3"/>
    <sheet name="Малечк" sheetId="9" r:id="rId4"/>
    <sheet name="Раздел 2.2" sheetId="3" r:id="rId5"/>
    <sheet name="сооружения" sheetId="10" r:id="rId6"/>
  </sheets>
  <calcPr calcId="162913"/>
</workbook>
</file>

<file path=xl/calcChain.xml><?xml version="1.0" encoding="utf-8"?>
<calcChain xmlns="http://schemas.openxmlformats.org/spreadsheetml/2006/main">
  <c r="G36" i="8" l="1"/>
  <c r="D58" i="8" l="1"/>
  <c r="E7" i="7" l="1"/>
  <c r="F61" i="8"/>
  <c r="F7" i="10" l="1"/>
  <c r="E7" i="10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6" i="8"/>
  <c r="G7" i="8"/>
  <c r="G8" i="8"/>
  <c r="G9" i="8"/>
  <c r="G10" i="8"/>
  <c r="G11" i="8"/>
  <c r="G12" i="8"/>
  <c r="G13" i="8"/>
  <c r="E9" i="7"/>
  <c r="F9" i="7"/>
  <c r="E58" i="8"/>
  <c r="D7" i="3"/>
  <c r="C7" i="3"/>
  <c r="G58" i="8" l="1"/>
</calcChain>
</file>

<file path=xl/comments1.xml><?xml version="1.0" encoding="utf-8"?>
<comments xmlns="http://schemas.openxmlformats.org/spreadsheetml/2006/main">
  <authors>
    <author>Автор</author>
  </authors>
  <commentLis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20.08.2012</t>
        </r>
      </text>
    </comment>
  </commentList>
</comments>
</file>

<file path=xl/sharedStrings.xml><?xml version="1.0" encoding="utf-8"?>
<sst xmlns="http://schemas.openxmlformats.org/spreadsheetml/2006/main" count="1868" uniqueCount="606">
  <si>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</si>
  <si>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</si>
  <si>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</si>
  <si>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Балансовая стоимость недвижимого имущества</t>
  </si>
  <si>
    <t>Дата возникновения права муниципальной собственности</t>
  </si>
  <si>
    <t>Дата прекращения права муниципальной собственности</t>
  </si>
  <si>
    <t>Документы - основание прекращения права муниципальной собственности</t>
  </si>
  <si>
    <t>Сведения о правообладателе муниципального недвижимого имущества</t>
  </si>
  <si>
    <t>Ограничения (обременения)</t>
  </si>
  <si>
    <t>№1915-ОЗ от 05.12.2008г., приложение 21 к Закону области, передаточный акт от 15.12.2008г.</t>
  </si>
  <si>
    <t>Документы - основание возникновения права муници- пальной собст- венности</t>
  </si>
  <si>
    <t>Здание Дома культуры</t>
  </si>
  <si>
    <t>Квартира</t>
  </si>
  <si>
    <t>Комната</t>
  </si>
  <si>
    <t>Двухкомнатная квартира</t>
  </si>
  <si>
    <t>сельского поселения</t>
  </si>
  <si>
    <t>Главный бухгалтер</t>
  </si>
  <si>
    <t>М.П.</t>
  </si>
  <si>
    <t xml:space="preserve">  -</t>
  </si>
  <si>
    <t>Кадастровая стоимость недвижимого имущества, тыс.руб.</t>
  </si>
  <si>
    <t xml:space="preserve">   -</t>
  </si>
  <si>
    <t>Остаточная стоимость, тыс.руб.</t>
  </si>
  <si>
    <t>РАЗДЕЛ 1. Сведения о недвижимом имуществе</t>
  </si>
  <si>
    <t>РАЗДЕЛ 2. Сведения о движимом имуществе и иных правах</t>
  </si>
  <si>
    <t xml:space="preserve"> -</t>
  </si>
  <si>
    <t>Карта учета муниципального имущества</t>
  </si>
  <si>
    <t>Год выпуска</t>
  </si>
  <si>
    <t>Итого:</t>
  </si>
  <si>
    <t>Подраздел 2.1. Движимое имущество (кроме автотранспорта)</t>
  </si>
  <si>
    <t>Подраздел 2.2.  Автотранспорт</t>
  </si>
  <si>
    <t xml:space="preserve">Итого: </t>
  </si>
  <si>
    <t xml:space="preserve">Балансовая стоимость, тыс. руб. </t>
  </si>
  <si>
    <t>Общая площадь, кв.м.</t>
  </si>
  <si>
    <t>№3007-ОЗ от 12.03.2013г., передаточный акт от 26.03.2013г.</t>
  </si>
  <si>
    <t>Малечкинское сельское поселение</t>
  </si>
  <si>
    <t>Вологодская область, Череповецкий район, поселок Малечкино, ул.Победы, д.1, кв.9</t>
  </si>
  <si>
    <t>35-35-13/030/2009-356</t>
  </si>
  <si>
    <t>№35-35-22/021/2013-571 05.09.2013г.</t>
  </si>
  <si>
    <t>Вологодская область, Череповецкий район, поселок Малечкино, ул.Победы, д.1, кв.13</t>
  </si>
  <si>
    <t>35-35-13/030/2009-357</t>
  </si>
  <si>
    <t>№35-35-22/021/2013-572 05.09.2013г.</t>
  </si>
  <si>
    <t>Вологодская область, Череповецкий район, поселок Малечкино, ул.Победы, д.2, кв.2</t>
  </si>
  <si>
    <t>35:22:0111025:1508</t>
  </si>
  <si>
    <t>№35-35-22/021/2013-578 04.09.2013г.</t>
  </si>
  <si>
    <t>Вологодская область, Череповецкий район, поселок Малечкино, ул.Победы, д.2, кв.7</t>
  </si>
  <si>
    <t>35:22:0111025:1511</t>
  </si>
  <si>
    <t>№35-35-22/021/2013-579 04.09.2013г.</t>
  </si>
  <si>
    <t>Вологодская область, Череповецкий район, поселок Малечкино, ул.Победы, д.2, кв.11</t>
  </si>
  <si>
    <t>35-35-13/033/2009-243</t>
  </si>
  <si>
    <t>№35-35-22/021/2013-580 04.09.2013г.</t>
  </si>
  <si>
    <t>Муниципальное образование Малечкинское сельское поселение Череповецкий муниципальный район Вологодской области</t>
  </si>
  <si>
    <t>-</t>
  </si>
  <si>
    <t>Вологодская область, Череповецкий район, поселок Малечкино, ул.Победы, д.4, кв.1</t>
  </si>
  <si>
    <t>35:22:0111025:1174</t>
  </si>
  <si>
    <t>№35-35-22/021/2013-583 04.09.2013г.</t>
  </si>
  <si>
    <t>Вологодская область, Череповецкий район, поселок Малечкино, ул.Победы, д.4, кв.2</t>
  </si>
  <si>
    <t>35:22:0111025:1175</t>
  </si>
  <si>
    <t>№35-35-22/021/2013-584 04.09.2013г.</t>
  </si>
  <si>
    <t>Вологодская область, Череповецкий район, поселок Малечкино, ул.Победы, д.4, кв.3</t>
  </si>
  <si>
    <t>35:22:0111025:1180</t>
  </si>
  <si>
    <t>№35-35-22/021/2013-585 04.09.2013г.</t>
  </si>
  <si>
    <t>Вологодская область, Череповецкий район, поселок Малечкино, ул.Победы, д.4, кв.4</t>
  </si>
  <si>
    <t>35:22:0111025:1181</t>
  </si>
  <si>
    <t>№35-35-22/021/2013-586 04.09.2013г.</t>
  </si>
  <si>
    <t>Вологодская область, Череповецкий район, поселок Малечкино, ул.Победы, д.5, кв.6</t>
  </si>
  <si>
    <t>35:22:0111025:1460</t>
  </si>
  <si>
    <t>№35-35-22/021/2013-589 04.09.2013г.</t>
  </si>
  <si>
    <t>Вологодская область, Череповецкий район, поселок Малечкино, ул.Победы, д.5, кв.7</t>
  </si>
  <si>
    <t>35:22:0111025:1459</t>
  </si>
  <si>
    <t>№35-35-22/021/2013-590 04.09.2013г.</t>
  </si>
  <si>
    <t>Вологодская область, Череповецкий район, поселок Малечкино, ул.Победы, д.5, кв.8</t>
  </si>
  <si>
    <t>35:22:0111025:1458</t>
  </si>
  <si>
    <t>№35-35-22/021/2013-591 04.09.2013г.</t>
  </si>
  <si>
    <t>Вологодская область, Череповецкий район, поселок Малечкино, ул.Победы, д.5, кв.21</t>
  </si>
  <si>
    <t>35:22:0111025:1447</t>
  </si>
  <si>
    <t>№35-35-22/021/2013-592 04.09.2013г.</t>
  </si>
  <si>
    <t>Вологодская область, Череповецкий район, поселок Малечкино, ул.Победы, д.5, кв.23</t>
  </si>
  <si>
    <t>35:22:0111025:1445</t>
  </si>
  <si>
    <t>№35-35-22/021/2013-593 04.09.2013г.</t>
  </si>
  <si>
    <t>Вологодская область, Череповецкий район, поселок Малечкино, ул.Победы, д.6, кв.2</t>
  </si>
  <si>
    <t>35:22:0111025:1189</t>
  </si>
  <si>
    <t>№35-35-22/021/2013-601 04.09.2013г.</t>
  </si>
  <si>
    <t>Вологодская область, Череповецкий район, поселок Малечкино, ул.Победы, д.7, кв.18</t>
  </si>
  <si>
    <t>35:22:0111025:1229</t>
  </si>
  <si>
    <t>№35-35-22/021/2013-598 04.09.2013г.</t>
  </si>
  <si>
    <t>35:22:0111025:1714</t>
  </si>
  <si>
    <t>№35-35-22/021/2013-606 04.09.2013г.</t>
  </si>
  <si>
    <t>35:22:0111025:1721</t>
  </si>
  <si>
    <t>№35-35-22/021/2013-608 04.09.2013г.</t>
  </si>
  <si>
    <t>Вологодская область, Череповецкий район, поселок Малечкино, ул.Птицеводов, д.41, кв.41</t>
  </si>
  <si>
    <t>35:22:0111025:1602</t>
  </si>
  <si>
    <t>№35-35-22/021/2013-611 04.09.2013г.</t>
  </si>
  <si>
    <t>Вологодская область, Череповецкий район, поселок Малечкино, ул.Птицеводов, д.42, кв.13</t>
  </si>
  <si>
    <t>35-35-13/030/2009-374</t>
  </si>
  <si>
    <t>№35-35-22/021/2013-613 04.09.2013г.</t>
  </si>
  <si>
    <t>Вологодская область, Череповецкий район, поселок Малечкино, ул.Птицеводов, д.42, кв.15</t>
  </si>
  <si>
    <t>35-35-13/030/2009-375</t>
  </si>
  <si>
    <t>№35-35-22/021/2013-614 04.09.2013г.</t>
  </si>
  <si>
    <t>Вологодская область, Череповецкий район, поселок Малечкино, ул.Птицеводов, д.42, кв.52</t>
  </si>
  <si>
    <t>35-35-13/031/2009-285</t>
  </si>
  <si>
    <t>№35-35-22/021/2013-616 04.09.2013г.</t>
  </si>
  <si>
    <t>Вологодская область, Череповецкий район, поселок Малечкино, ул.Птицеводов, д.42, кв.56</t>
  </si>
  <si>
    <t>35-35-13/026/2009-580</t>
  </si>
  <si>
    <t>№35-35-22/021/2013-617 04.09.2013г.</t>
  </si>
  <si>
    <t>Вологодская область, Череповецкий район, поселок Малечкино, ул.Птицеводов, д.43, кв.11</t>
  </si>
  <si>
    <t>35-35-13/032/2009-031</t>
  </si>
  <si>
    <t>№35-35-22/021/2013-619 04.09.2013г.</t>
  </si>
  <si>
    <t>Вологодская область, Череповецкий район, поселок Малечкино, ул.Птицеводов, д.43, кв.19</t>
  </si>
  <si>
    <t>35-35-13/032/2009-018</t>
  </si>
  <si>
    <t>№35-35-22/021/2013-620 04.09.2013г.</t>
  </si>
  <si>
    <t>Вологодская область, Череповецкий район, поселок Малечкино, ул.Птицеводов, д.45, кв.1</t>
  </si>
  <si>
    <t>35-35-13/027/2009-379</t>
  </si>
  <si>
    <t>№35-35-22/021/2013-622 04.09.2013г.</t>
  </si>
  <si>
    <t>Вологодская область, Череповецкий район, поселок Малечкино, ул.Птицеводов, д.45, кв.48</t>
  </si>
  <si>
    <t>35-35-13/030/2009-364</t>
  </si>
  <si>
    <t>№35-35-22/021/2013-627 04.09.2013г.</t>
  </si>
  <si>
    <t>Вологодская область, Череповецкий район, поселок Малечкино, ул.Птицеводов, д.45, кв.49</t>
  </si>
  <si>
    <t>35-35-13/030/2009-365</t>
  </si>
  <si>
    <t>Вологодская область, Череповецкий район, поселок Малечкино, ул.Птицеводов, д.45, кв.56</t>
  </si>
  <si>
    <t>35-35-13/030/2009-362</t>
  </si>
  <si>
    <t>№35-35-22/021/2013-629 04.09.2013г.</t>
  </si>
  <si>
    <t>№35-35-22/021/2013-628 04.09.2013г.</t>
  </si>
  <si>
    <t>Вологодская область, Череповецкий район, поселок Малечкино, ул.Птицеводов, д.45, кв.71</t>
  </si>
  <si>
    <t>35-35-13/026/2009-550</t>
  </si>
  <si>
    <t>№35-35-22/021/2013-630 05.09.2013г.</t>
  </si>
  <si>
    <t>35-35-13/030/2009-466</t>
  </si>
  <si>
    <t>№35-35-22/021/2013-637 04.09.2013г.</t>
  </si>
  <si>
    <t>35-35-13/030/2009-463</t>
  </si>
  <si>
    <t>№35-35-22/021/2013-638 04.09.2013г.</t>
  </si>
  <si>
    <t>35-35-13/030/2009-460</t>
  </si>
  <si>
    <t>№35-35-22/021/2013-641 04.09.2013г.</t>
  </si>
  <si>
    <t>35-35-13/030/2009-459</t>
  </si>
  <si>
    <t>№35-35-22/021/2013-642 04.09.2013г.</t>
  </si>
  <si>
    <t>35-35-13/001/2010-153</t>
  </si>
  <si>
    <t>№35-35-22/021/2013-646 04.09.2013г.</t>
  </si>
  <si>
    <t>Вологодская область, Череповецкий район, поселок Малечкино, ул.Птицеводов, д.50, кв.10</t>
  </si>
  <si>
    <t>35-35-13/003/2010-157</t>
  </si>
  <si>
    <t>№35-35-22/021/2013-652 05.09.2013г.</t>
  </si>
  <si>
    <t>Вологодская область, Череповецкий район, поселок Малечкино, ул.Молодежная, д.51, кв.7</t>
  </si>
  <si>
    <t>Вологодская область, Череповецкий район, поселок Малечкино, ул.Молодежная, д.51, кв.18</t>
  </si>
  <si>
    <t>35-35-13/032/2009-181</t>
  </si>
  <si>
    <t>№35-35-22/024/2013-002 05.09.2013г.</t>
  </si>
  <si>
    <t>Вологодская область, Череповецкий район, поселок Малечкино, ул.Молодежная, д.51, кв.19</t>
  </si>
  <si>
    <t>35-35-13/033/2009-108</t>
  </si>
  <si>
    <t>№35-35-22/024/2013-003 05.09.2013г.</t>
  </si>
  <si>
    <t>Вологодская область, Череповецкий район, поселок Малечкино, ул.Молодежная, д.51, кв.21</t>
  </si>
  <si>
    <t>35-35-13/030/2009-481</t>
  </si>
  <si>
    <t>№35-35-22/024/2013-004 05.09.2013г.</t>
  </si>
  <si>
    <t>Вологодская область, Череповецкий район, поселок Малечкино, ул.Молодежная, д.51, кв.22</t>
  </si>
  <si>
    <t>35-35-13/030/2009-477</t>
  </si>
  <si>
    <t>№35-35-22/024/2013-005 05.09.2013г.</t>
  </si>
  <si>
    <t>Вологодская область, Череповецкий район, поселок Малечкино, ул.Молодежная, д.51, кв.25</t>
  </si>
  <si>
    <t>35-35-13/030/2009-475</t>
  </si>
  <si>
    <t>№35-35-22/024/2013-007 05.09.2013г.</t>
  </si>
  <si>
    <t>Вологодская область, Череповецкий район, поселок Малечкино, ул.Молодежная, д.51, кв.33</t>
  </si>
  <si>
    <t>35-35-13/030/2009-476</t>
  </si>
  <si>
    <t>№35-35-22/024/2013-008 05.09.2013г.</t>
  </si>
  <si>
    <t>Вологодская область, Череповецкий район, поселок Малечкино, ул.Молодежная, д.51, кв.36</t>
  </si>
  <si>
    <t>35-35-13/033/2009-107</t>
  </si>
  <si>
    <t>№35-35-22/024/2013-009 05.09.2013г.</t>
  </si>
  <si>
    <t>Вологодская область, Череповецкий район, поселок Малечкино, ул.Молодежная, д.51, кв.37</t>
  </si>
  <si>
    <t>35-35-13/030/2009-483</t>
  </si>
  <si>
    <t>№35-35-22/024/2013-010 05.09.2013г.</t>
  </si>
  <si>
    <t>Вологодская область, Череповецкий район, поселок Малечкино, ул.Молодежная, д.51, кв.42</t>
  </si>
  <si>
    <t>35-35-13/031/2009-489</t>
  </si>
  <si>
    <t>№35-35-22/024/2013-012 05.09.2013г.</t>
  </si>
  <si>
    <t>Вологодская область, Череповецкий район, поселок Малечкино, ул.Молодежная, д.51, кв.44</t>
  </si>
  <si>
    <t>35-35-13/030/2009-484</t>
  </si>
  <si>
    <t>№35-35-22/024/2013-014 05.09.2013г.</t>
  </si>
  <si>
    <t>Вологодская область, Череповецкий район, поселок Малечкино, ул.Молодежная, д.51, кв.47</t>
  </si>
  <si>
    <t>35-35-13/030/2009-489</t>
  </si>
  <si>
    <t>№35-35-22/024/2013-016 05.09.2013г.</t>
  </si>
  <si>
    <t>Вологодская область, Череповецкий район, поселок Малечкино, ул.Молодежная, д.51, кв.56</t>
  </si>
  <si>
    <t>35-35-13/035/2009-019</t>
  </si>
  <si>
    <t>№35-35-22/024/2013-018 05.09.2013г.</t>
  </si>
  <si>
    <t>Вологодская область, Череповецкий район, поселок Малечкино, ул.Молодежная, д.51, кв.69</t>
  </si>
  <si>
    <t>35-35-13/030/2009-488</t>
  </si>
  <si>
    <t>№35-35-22/024/2013-023 05.09.2013г.</t>
  </si>
  <si>
    <t>Вологодская область, Череповецкий район, поселок Малечкино, ул.Кооперативная, д.13, кв.1</t>
  </si>
  <si>
    <t>35:22:0111025:1699</t>
  </si>
  <si>
    <t>№35-35-22/021/2013-650 04.09.2013г.</t>
  </si>
  <si>
    <t>Вологодская область, Череповецкий район, поселок Малечкино, ул.Кооперативная, д.13, кв.2</t>
  </si>
  <si>
    <t>35:22:0111025:1698</t>
  </si>
  <si>
    <t>№35-35-22/021/2013-651 04.09.2013г.</t>
  </si>
  <si>
    <t>Глава Малечкинского</t>
  </si>
  <si>
    <t>35-35-13/032/2009-207</t>
  </si>
  <si>
    <t>№35-35-22/021/2013-659 04.09.2013г.</t>
  </si>
  <si>
    <t>жилищный фонд коммерческого использования, постановление Администрации Череповецкого МР от 27.07.2009 № 301</t>
  </si>
  <si>
    <t>35:22:0111025:0804</t>
  </si>
  <si>
    <t>Установлено относительно ориентира здание Дома культуры, расположенного в границах участка, адрес ориентира: Вологодская область, Череповецкий район, п. Малечкино Малечкинского с/с</t>
  </si>
  <si>
    <t>20.08.2009г.</t>
  </si>
  <si>
    <t>№1915-ОЗ от 05.12.2008г., приложение 9 к Закону области, передаточный акт от 15.12.2008г.</t>
  </si>
  <si>
    <t>Помещение администрации сельского совета</t>
  </si>
  <si>
    <t>Вологодская область, Череповецкий район, поселок Малечкино, улица Победы, дом 5</t>
  </si>
  <si>
    <t>35:22:0000000:0000:01753:0001Н</t>
  </si>
  <si>
    <t>№35-35-13/020/2009-365   20.09.2009г.</t>
  </si>
  <si>
    <t>Вологодская область, Череповецкий район, поселок Малечкино, улица Победы, дом 2а</t>
  </si>
  <si>
    <t>№35-35-13/020/2009-362  20.08.2009г.</t>
  </si>
  <si>
    <t>Нежилое помещение №1 в здании общежития</t>
  </si>
  <si>
    <t>Вологодская область, Череповецкий район, поселок Малечкино, улица Молодежная, дом 51</t>
  </si>
  <si>
    <t>35:22:0000000:0000:19:256:002:000099150:00Н</t>
  </si>
  <si>
    <t>№35-35-13/020/2009-363  20.08.2009г.</t>
  </si>
  <si>
    <t>ФВИ С2-12П стол 120*70*73 (вишня)</t>
  </si>
  <si>
    <t>договор о поставке мебели № 91 от 24.11.2006г., товарная накладная UU-9009 от 24.11.2006г.</t>
  </si>
  <si>
    <t>ФВИ С1-12Л стол 120*70*73 (вишня)</t>
  </si>
  <si>
    <t>ФВИ Т3-01 тумба приставная 70*45*73 (вишня)</t>
  </si>
  <si>
    <t>ФВИ Т3-01/1 тумба приставная 41*50*72 (вишня)</t>
  </si>
  <si>
    <t>ФВИ Е1-05 окончание стола 50*40 (вишня)</t>
  </si>
  <si>
    <t>ФВИ Д1-01 Подставка под монитор 50*50*10 (вишня)</t>
  </si>
  <si>
    <t>ЭРГО ЭРВ Ш61-04Л Шкаф-гардероб 40*45*200 (вишня)</t>
  </si>
  <si>
    <t>ЭРГО ЭРВ Ш64-04П Шкаф комбин. с/ф 40*45*200 (вишня)</t>
  </si>
  <si>
    <t>ЭРГО ЭРВ Ш62-04П Шкаф закрытый с/з 40*45*200 (вишня)</t>
  </si>
  <si>
    <t>договор о поставке мебели № 101 от 19.12.2006г., товарная накладная UU-1026 от 17.01.2007г.</t>
  </si>
  <si>
    <t>радиотелефон Panasonic KX-TG7105</t>
  </si>
  <si>
    <t>договор поставки товара б/н от 01.12.2006г., накладная 134 от 15.12.2006г.</t>
  </si>
  <si>
    <t>дополнит.трубка Panasonic TCA-151</t>
  </si>
  <si>
    <t>принтер лазерный Brather HL-2030R</t>
  </si>
  <si>
    <t>договор поставки б/н от 11.12.2006г., товарная накладная 1183 от 27.12.2006г.</t>
  </si>
  <si>
    <t>Компьютер в комплекте 2006 (главы)</t>
  </si>
  <si>
    <t>ЭРГО СТ1-12 стол 120*60*76(вишня) депутатам</t>
  </si>
  <si>
    <t>договор купли-продажи № 187 от 31.07.2007г., расходная накладная UU-00872 от 31.07.2007г.</t>
  </si>
  <si>
    <t>ЭРГО СО5 сектор 180*60*50 (вишня) 1</t>
  </si>
  <si>
    <t>900 802 600 опора 710*60 (хром) 2</t>
  </si>
  <si>
    <t>ЭРГО Ш65 шкаф-витрина с/з 80*45*200 (вишня)</t>
  </si>
  <si>
    <t>Памятник гранитный (0,4мх0,8м)</t>
  </si>
  <si>
    <t>договор возмездного оказания услуг б/н от 10.10.2007г., товарная накладная 44 от 10.10.2007г.</t>
  </si>
  <si>
    <t>договор б/н от 01.08.2007г., товарная накладная 9 от 03.10.2007г.</t>
  </si>
  <si>
    <t>Металлическая горка 5 дом</t>
  </si>
  <si>
    <t>КОС Кресло "Престиж GTR new" серый пластик</t>
  </si>
  <si>
    <t>договор купли-продажи № 1779 от 14.12.2007г., расходная накладная UU-01573 от 18.12.2007г.</t>
  </si>
  <si>
    <t>Портативный компьютер Acer ТМ5720G-302GMi</t>
  </si>
  <si>
    <t>договор поставки б/н от 14.12.2007г., товарная накладная 2858 от 14.12.2007г.</t>
  </si>
  <si>
    <t>Многофункциональный центр Canon i-SENSYS MF4120</t>
  </si>
  <si>
    <t>Жалюзи бежевые (к-т ламелей 5шт, карниз вертикальный)</t>
  </si>
  <si>
    <t>договор поставки Ч-14/07 от 14.12.2007г., товарная накладная 6144 от 20.12.2007г.</t>
  </si>
  <si>
    <t>шкаф картотечный КД-516</t>
  </si>
  <si>
    <t>договор поставки 60 от 15.11.2007г., товарная накладная 279/7 от 06.12.2007г.</t>
  </si>
  <si>
    <t>МФУ Samsung SCX4200 A4 printer/copier/scanner</t>
  </si>
  <si>
    <t>договор б/н от 12.11.2008г.,  накладная 8067 от 12.11.2008г.</t>
  </si>
  <si>
    <t>Шифоньер(2 шт)</t>
  </si>
  <si>
    <t>15.12.2008г</t>
  </si>
  <si>
    <t>Стенка мебельная</t>
  </si>
  <si>
    <t>Шкаф полированный(2 шт)</t>
  </si>
  <si>
    <t>Книжный шкаф с антресолью</t>
  </si>
  <si>
    <t>Пишущая машинка "Янтарь"</t>
  </si>
  <si>
    <t>Сейф</t>
  </si>
  <si>
    <t>Пишущая машинка РС-150</t>
  </si>
  <si>
    <t>Пишущая машинка Amoliodigi</t>
  </si>
  <si>
    <t>Стеллаж металлический</t>
  </si>
  <si>
    <t>Блок бесперебойного питания АРС-350CS BACK UPS</t>
  </si>
  <si>
    <t>Принтер Lenmark</t>
  </si>
  <si>
    <t>Радиотелефон LG</t>
  </si>
  <si>
    <t>Модем  Solomon</t>
  </si>
  <si>
    <t>Стол эргономичный "ЭРГО СТЗ-6L"</t>
  </si>
  <si>
    <t>Тумба "ЭРГО Т-04з"</t>
  </si>
  <si>
    <t>Брифинг "ЭРГО СП1"</t>
  </si>
  <si>
    <t>Гардероб "ЭРГО Ш61з"</t>
  </si>
  <si>
    <t>Стол рабочий "ФОРА С1-14L"</t>
  </si>
  <si>
    <t>Стол Рабочий "ФОРА С1-14P"</t>
  </si>
  <si>
    <t>Принтер Лазерный XEROX Fhaser 3121</t>
  </si>
  <si>
    <t>Компьютер в сборе: системный блок REAL, монитор STX, клавиатура Genius, мышь Genius</t>
  </si>
  <si>
    <t>Компьютер в сборе: системный блок Kraftway, монитор STX, клавиатура Kraftway, мышь Tech</t>
  </si>
  <si>
    <t>Компьютер в сборе: системный блок Tech монитор Samtron, клавиатура Kraftway, мышь Tech</t>
  </si>
  <si>
    <t>Копировальный аппарат Canon</t>
  </si>
  <si>
    <t>Телевизор "Рекорд"</t>
  </si>
  <si>
    <t>Насос К-65</t>
  </si>
  <si>
    <t>Киноустановка 2-КТВ</t>
  </si>
  <si>
    <t>Колонки (1 комплект)</t>
  </si>
  <si>
    <t>Усилитель</t>
  </si>
  <si>
    <t>Электромузыкальный инструмент Jolana</t>
  </si>
  <si>
    <t>Электрическая установка Zoom-707</t>
  </si>
  <si>
    <t>Видеомагнитофон</t>
  </si>
  <si>
    <t>Видеокамера Sony</t>
  </si>
  <si>
    <t>Гармонь № 91</t>
  </si>
  <si>
    <t>Телевизор Walthan</t>
  </si>
  <si>
    <t>Батарея к видеокамере</t>
  </si>
  <si>
    <t>Баян №96</t>
  </si>
  <si>
    <t>Синтезатор Vernoma</t>
  </si>
  <si>
    <t>Музыкальный компьютер Casio</t>
  </si>
  <si>
    <t>Минидиск</t>
  </si>
  <si>
    <t>Акустическая система</t>
  </si>
  <si>
    <t>Альт № 947</t>
  </si>
  <si>
    <t>Радиомикрофон</t>
  </si>
  <si>
    <t>Баян тульский</t>
  </si>
  <si>
    <t>Музыкальный центр Samsung</t>
  </si>
  <si>
    <t>Музыкальный центр Aiwa</t>
  </si>
  <si>
    <t>Телефон Panasonic</t>
  </si>
  <si>
    <t>Микрофон</t>
  </si>
  <si>
    <t>Усилитель Sony</t>
  </si>
  <si>
    <t>Усилитель для электрогитары</t>
  </si>
  <si>
    <t>Усилитель звука</t>
  </si>
  <si>
    <t>Стробоскоп 750W</t>
  </si>
  <si>
    <t>Радиосистема SHURC</t>
  </si>
  <si>
    <t>Музыкальный цент LG LX-K 3350X</t>
  </si>
  <si>
    <t>Экран 7,6х3,3</t>
  </si>
  <si>
    <t>Усилитель Beima W220</t>
  </si>
  <si>
    <t>бензопила STIHL-MS-180 1130-215-0003 (10007046)</t>
  </si>
  <si>
    <t>договор № Н00806 от 10.11.2009г., товарная накладная № 1894 от 01.12.2009г.</t>
  </si>
  <si>
    <t>бензотриммер HITACHI CG 27EJ (1037380)</t>
  </si>
  <si>
    <t>ель PINE TREE 300 см РТ-25-300</t>
  </si>
  <si>
    <t>договор купли-продажи товара б/н от 23.12.2009г., товарная накладная № 936 от 23.12.2009г.</t>
  </si>
  <si>
    <t>Портативный компьютер e-Machines G625-6C3G25Mi</t>
  </si>
  <si>
    <t>договор поставки б/н от 11.01.2010г., товарная накладная № 9006 от 11.01.2010г.</t>
  </si>
  <si>
    <t>Многофункциональный центр Canon  i-SENSYS MF4018</t>
  </si>
  <si>
    <t>кресло ОРМАН ПЛАСТ/ЭКО-1 (коричневый) СН-11, МТГ</t>
  </si>
  <si>
    <t>договор купли-продажи № 526 от 08.04.2010г., товарная накладная БАГUU-00446 от 08.04.2010г.</t>
  </si>
  <si>
    <t>Компьютер в сборе 2010 (Т.И.): системный блок C138563 Pentium Dual-Core, монитор LCD Samsung, клавиатура Genius, мышь Genius</t>
  </si>
  <si>
    <t>сублицензированный договор № РС-СЛ-16062010/01 от 16.06.2010г., товарная накладная 59 от 05.07.2010г.</t>
  </si>
  <si>
    <t>муниципальный контракт № 3 от 22.07.2010г., расходная накладная 77 от 22.07.2010г.</t>
  </si>
  <si>
    <t>стол теннисный 1 - стол теннисный 3</t>
  </si>
  <si>
    <t>ель искусственная каркасная</t>
  </si>
  <si>
    <t>договор поставки № 15 от 17.11.2010г., товарная накладная 324 от 17.11.2010г.</t>
  </si>
  <si>
    <t>гирлянда украш. электрическая</t>
  </si>
  <si>
    <t>договор поставки б/н  от 02.12.2010г., товарная накладная 11117 от 02.12.2010г.</t>
  </si>
  <si>
    <t>телефакс Panasonic KX-FC965RUT DECT</t>
  </si>
  <si>
    <t>договор поставки б/н  от 02.12.2010г., товарная накладная 11118 от 02.12.2010г.</t>
  </si>
  <si>
    <t>Принтер лазерный Canon LBR6000 black (две штуки)</t>
  </si>
  <si>
    <t>договор б/н от 15.08.2011г., товарная накладная 20144 от 16.08.2011г.</t>
  </si>
  <si>
    <t>установки для оповещения населения во время пожара (двенадцать штук)</t>
  </si>
  <si>
    <t>договор на изготовление металлоконструкций № 02/11-11 от 03.11.2011г., товарная накладная 34 от 07.11.2011г.</t>
  </si>
  <si>
    <t>качели "Петушок" (две штуки)</t>
  </si>
  <si>
    <t>договор 7-2-11 от 21.07.2011г., товарная накладная 215 от 21.11.2011г.</t>
  </si>
  <si>
    <t>договор б/н от 16.12.2011г., товарная накладная 427 от 16.12.2011г.</t>
  </si>
  <si>
    <t>качели "Дельфин" (две штуки)</t>
  </si>
  <si>
    <t>Детский игровой комплекс</t>
  </si>
  <si>
    <t>муниципальный контракт № 0130300031011000005 от 25.11.2011г., товарная накладная 6 от 19.12.2011г.</t>
  </si>
  <si>
    <t xml:space="preserve">Глава Малечкинского </t>
  </si>
  <si>
    <t>Автомобиль ВАЗ-21124, идентификационный номер (VIN) XTA21124070485589 Модель, № двигателя 21124, 1855675, шасси (рама) № отсутствует, кузов (кабина, прицеп) № 0485589, цвет кузова (кабины, прицепа) бежево-сиреневый,  технический паспорт 63 ММ 407325, государственный номер       А 655 НС 35</t>
  </si>
  <si>
    <t>муниципальный контракт № 94 от 17.05.2007г., товарная накладная 14 от 18.05.2007г.</t>
  </si>
  <si>
    <t>Многофункциональный центр Canon  i-SENSYS MF4450</t>
  </si>
  <si>
    <t>Адаптер беспроводной USB D-Link DWA-125</t>
  </si>
  <si>
    <t>Маршрутизатор ADSL  D-Link DSL-2650U/NRU/C</t>
  </si>
  <si>
    <t>договор поставки б/н от 05.03.2012, товарная накладная от 05.03.2012 № 21584</t>
  </si>
  <si>
    <t>мотобур CHAMPION AG252</t>
  </si>
  <si>
    <t>мотопомпа DDE PN50H в сборе с рукавами напорным и всасывающим</t>
  </si>
  <si>
    <t>договор П65 от 14.05.2012, товарная накладная от 30.05.2012 № В555</t>
  </si>
  <si>
    <t>договор П66 от 14.05.2012, товарная накладная от 30.05.2012 № В554</t>
  </si>
  <si>
    <t>аккумуляторная дрель ДА-12-01</t>
  </si>
  <si>
    <t>договор П73 от 21.05.2012, товарная накладная от 30.05.2012 № В556</t>
  </si>
  <si>
    <t>бензотриммер STIHL FS-70 C-E</t>
  </si>
  <si>
    <t>мойка KARCHER K 3.75MD*EU</t>
  </si>
  <si>
    <t>договор ПВ4 от 22.06.2012, товарная накладная от 17.07.2012 № В602</t>
  </si>
  <si>
    <t>секция стульев Бронза</t>
  </si>
  <si>
    <t>стул Металлик (две штуки)</t>
  </si>
  <si>
    <t>стул Бронза (десять штук)</t>
  </si>
  <si>
    <t>стол Металлик 900х600</t>
  </si>
  <si>
    <t>договор 40 от 01.11.2012, товарная накладная от 01.11.2012 № 2501</t>
  </si>
  <si>
    <t>колодец</t>
  </si>
  <si>
    <t>Вологодская область, Череповецкий район, д.Кошта</t>
  </si>
  <si>
    <t>договор устройства от 30.10.2012г,акты приемки выполненных работ</t>
  </si>
  <si>
    <t>качели на металлических стойках 1 (у 51 дома)</t>
  </si>
  <si>
    <t>качели на металлических стойках 2 (у 10 дома)</t>
  </si>
  <si>
    <t>горка (1,2 м нерж.) 1 у 51 дома</t>
  </si>
  <si>
    <t>горка (1,2 м нерж.) 2 у  дома</t>
  </si>
  <si>
    <t>горка (1,5 м нерж.) 3 у 1 дома</t>
  </si>
  <si>
    <t>мотопомпа SEN-50X HONDA</t>
  </si>
  <si>
    <t>турник детский</t>
  </si>
  <si>
    <t>турник детский 2</t>
  </si>
  <si>
    <t>турник взрослый 1</t>
  </si>
  <si>
    <t>турник взрослый 2</t>
  </si>
  <si>
    <t>брусья параллельные</t>
  </si>
  <si>
    <t>стенка с турником и брусьями</t>
  </si>
  <si>
    <t>амортизация</t>
  </si>
  <si>
    <t>Администрация Малечкинского сельского поселения, адрес: Череповецкий район, п.Малечкино,тел. (8202) 695-523 Глава поселения Аникин С.С.</t>
  </si>
  <si>
    <t>Вологодская область, Череповецкий район, поселок Малечкино, ул.Птицеводов, д.19, кв.21</t>
  </si>
  <si>
    <t>Вологодская область, Череповецкий район, поселок Малечкино, ул.Птицеводов, д.19, кв.28</t>
  </si>
  <si>
    <t>Вологодская область, Череповецкий район, поселок Малечкино, ул.Молодежная, д.46, кв.30</t>
  </si>
  <si>
    <t>Вологодская область, Череповецкий район, поселок Малечкино, ул.Молодежная, д.46, кв.39</t>
  </si>
  <si>
    <t>Вологодская область, Череповецкий район, поселок Малечкино, ул.Молодежная, д.46, кв.53</t>
  </si>
  <si>
    <t>Вологодская область, Череповецкий район, поселок Малечкино, ул.Молодежная, д.46, кв.54</t>
  </si>
  <si>
    <t>Вологодская область, Череповецкий район, поселок Малечкино, ул.Молодежная, д.47, кв.36</t>
  </si>
  <si>
    <t>договор 9/05-13-Ч от 08.04.2013, товарная накладная № 9 от 27.05.2013</t>
  </si>
  <si>
    <t>мун.контракт № 03/2013 от 12.08.2013, тованая накладная № 34 от 15.08.2013</t>
  </si>
  <si>
    <t>договор № 27/07-13-Ч от 01.07.2013, тованая накладная № 33 от 15.08.2013</t>
  </si>
  <si>
    <t>договор поставки от 17.12.2013 № 230, товарная накладная от 17.12.2013 № 2280/27</t>
  </si>
  <si>
    <t>компьютер DELL  (О.В.)</t>
  </si>
  <si>
    <t>скамейка с фигурными металлическими подлокотниками 1</t>
  </si>
  <si>
    <t>скамейка с фигурными металлическими подлокотниками 2</t>
  </si>
  <si>
    <t>скамейка с фигурными металлическими подлокотниками 3</t>
  </si>
  <si>
    <t>скамейка с фигурными металлическими подлокотниками 4</t>
  </si>
  <si>
    <t>скамейка с фигурными металлическими подлокотниками 5</t>
  </si>
  <si>
    <t>скамейка с фигурными металлическими подлокотниками 6</t>
  </si>
  <si>
    <t>скамейка с фигурными металлическими подлокотниками 7</t>
  </si>
  <si>
    <t>скамейка с фигурными металлическими подлокотниками 8</t>
  </si>
  <si>
    <t>скамейка с фигурными металлическими подлокотниками 9</t>
  </si>
  <si>
    <t>скамейка с фигурными металлическими подлокотниками 10</t>
  </si>
  <si>
    <t>фронтальная косилка</t>
  </si>
  <si>
    <t xml:space="preserve">договор от 08.07.2013, товарная накладная </t>
  </si>
  <si>
    <t>2010</t>
  </si>
  <si>
    <t>РАЗДЕЛ 1.1 Подраздел 1. Сведения о зданиях, объектах незвершенного строительства</t>
  </si>
  <si>
    <t>РАЗДЕЛ 1.1 Подраздел 2. Сведения о сооружениях</t>
  </si>
  <si>
    <t>РАЗДЕЛ 1.1. Подраздел 3. Сведения о земельных участках</t>
  </si>
  <si>
    <t>РАЗДЕЛ 1.1. Подраздел 4. Сведения о жилых помещениях</t>
  </si>
  <si>
    <r>
      <t>специализированный фонд, постановление администрации Череповецкого МР от 01</t>
    </r>
    <r>
      <rPr>
        <sz val="8"/>
        <rFont val="Times New Roman"/>
        <family val="1"/>
        <charset val="204"/>
      </rPr>
      <t>.03.2011г. № 260</t>
    </r>
  </si>
  <si>
    <r>
      <t xml:space="preserve">специализированный фонд, </t>
    </r>
    <r>
      <rPr>
        <sz val="8"/>
        <rFont val="Times New Roman"/>
        <family val="1"/>
        <charset val="204"/>
      </rPr>
      <t>ПА от 15.11.2013г. № 114</t>
    </r>
  </si>
  <si>
    <t>качели на металлических стойках 3 (у  дома)</t>
  </si>
  <si>
    <t xml:space="preserve">Компьютер в комплекте </t>
  </si>
  <si>
    <t>многофункциональный центр Canon LaserBase MF 3240</t>
  </si>
  <si>
    <t xml:space="preserve">ноутбук </t>
  </si>
  <si>
    <t>ноутбук  Самсунг</t>
  </si>
  <si>
    <t>проектор EPSON EB X12</t>
  </si>
  <si>
    <t>10.11.2006г</t>
  </si>
  <si>
    <t>19.09.2013г</t>
  </si>
  <si>
    <t>17.12.2013г</t>
  </si>
  <si>
    <t>2011</t>
  </si>
  <si>
    <t>2009</t>
  </si>
  <si>
    <t>Земельный участок, категория земель: земли населенных пунктов, разрешенное использование: для ведения личного подсобного хозяйства</t>
  </si>
  <si>
    <t>Вологодская область, Череповецкий район,  с/о  Малечкинский с/с, п. Малечкино</t>
  </si>
  <si>
    <t>Земельный участок, категория земель: земли населенных пунктов, разрешенное использование: для эксплуатации здания дома культуры</t>
  </si>
  <si>
    <t>24.11.2006г</t>
  </si>
  <si>
    <t>15.12.2006г</t>
  </si>
  <si>
    <t>27.12.2006г</t>
  </si>
  <si>
    <t>31.07.2007г</t>
  </si>
  <si>
    <t>12.11.2008г</t>
  </si>
  <si>
    <t>10.10.2007г</t>
  </si>
  <si>
    <t>03.10.2007г</t>
  </si>
  <si>
    <t>18.12.2007г</t>
  </si>
  <si>
    <t>14.12.2007г</t>
  </si>
  <si>
    <t>20.12.2007г</t>
  </si>
  <si>
    <t>06.12.2007г</t>
  </si>
  <si>
    <t>01.12.2009г</t>
  </si>
  <si>
    <t>23.12.2009г</t>
  </si>
  <si>
    <t>11.01.2010г</t>
  </si>
  <si>
    <t>08.04.2010г</t>
  </si>
  <si>
    <t>05.07.2010г</t>
  </si>
  <si>
    <t>22.07.2010г</t>
  </si>
  <si>
    <t>11.10.2010г</t>
  </si>
  <si>
    <t>17.11.2010г</t>
  </si>
  <si>
    <t>02.12.2010г</t>
  </si>
  <si>
    <t>16.08.2011г</t>
  </si>
  <si>
    <t>07.11.2011г</t>
  </si>
  <si>
    <t>21.11.2011г</t>
  </si>
  <si>
    <t>16.12.2011г</t>
  </si>
  <si>
    <t>19.12.2011г</t>
  </si>
  <si>
    <t>05.03.2012г</t>
  </si>
  <si>
    <t>30.05.2012г</t>
  </si>
  <si>
    <t>17.07.2012г</t>
  </si>
  <si>
    <t>01.11.2012г</t>
  </si>
  <si>
    <t>17.12.2012г</t>
  </si>
  <si>
    <t>27.05.2013г</t>
  </si>
  <si>
    <t>08.07.2013г</t>
  </si>
  <si>
    <t>15.08.2013г</t>
  </si>
  <si>
    <t>Бензопила SNIHL</t>
  </si>
  <si>
    <t>Бензотриммер HITACHICG 27EAS</t>
  </si>
  <si>
    <t>27.05.2014г</t>
  </si>
  <si>
    <t>Договор  ИВ0013 от 24.01.2014, ТН  от 27.05.2014</t>
  </si>
  <si>
    <t>17.01.2007г</t>
  </si>
  <si>
    <t>Lenovo G5070Ci3 4030U 1.9/15.6"/IHD/W8/4G/500/DVDRW/WF/BT/Cam_Black_59423447 в комплекте с мышью, клавиатурой, усройством ввода</t>
  </si>
  <si>
    <t>19.05.2015г</t>
  </si>
  <si>
    <t>Договор 00001/16.05.15 от 16.05.2015, ТН от 19.05.2015</t>
  </si>
  <si>
    <t>сетка волейбольная</t>
  </si>
  <si>
    <t>тренажер Гребля</t>
  </si>
  <si>
    <t>тренажер Жим к груди</t>
  </si>
  <si>
    <t>тренажер Жим от груди</t>
  </si>
  <si>
    <t>тренажер Маятник</t>
  </si>
  <si>
    <t>тренажер Тяга верхняя</t>
  </si>
  <si>
    <t>эллиптический тренажер</t>
  </si>
  <si>
    <t>брусья разновысотные</t>
  </si>
  <si>
    <t>тренажер Твистер</t>
  </si>
  <si>
    <t>шаговый тренажер</t>
  </si>
  <si>
    <t>комплект АТЛЕТ</t>
  </si>
  <si>
    <t>кресло оператора СН-300АХSN с подлокотниками, синее</t>
  </si>
  <si>
    <t>13.12.2016г</t>
  </si>
  <si>
    <t>19.07.2016</t>
  </si>
  <si>
    <t>35:22:0111024:43</t>
  </si>
  <si>
    <t>Вологодская область, Череповецкий район,  с/о  Малечкинский с/с, д.Курилово</t>
  </si>
  <si>
    <t>заявление об отказе от права собственности от Мироновой А.Н. от 16.09.2015 № 35-35/021-35/122/005/2015-4721/3; п.1.1. ст.19 Земельного кодекса РФ от 25.10.2001 № 136-ФЗ</t>
  </si>
  <si>
    <t>Вологодская область, Череповецкий район,  с/о  Малечкинский с/с, д.Парфеново</t>
  </si>
  <si>
    <t>35:22:0111016:51</t>
  </si>
  <si>
    <t>заявление об отказе от права собственности от Федорова Ф.В. от 02.11.2015 № 35-35/021-35/021/012/2015-8947/3; п.1.1. ст.19 Земельного кодекса РФ от 25.10.2001 № 136-ФЗ</t>
  </si>
  <si>
    <t>Вологодская область, Череповецкий район,  с/о  Малечкинский с/с, д.Афонино</t>
  </si>
  <si>
    <t>35:22:0111026:39</t>
  </si>
  <si>
    <t>заявление об отказе от права собственности от Муравьева А.В. от 23.09.2015 № 35-35/021-35/122/005/2015-5399/3; п.1.1. ст.19 Земельного кодекса РФ от 25.10.2001 № 136-ФЗ</t>
  </si>
  <si>
    <t>35:22:0111016:201</t>
  </si>
  <si>
    <t>заявление об отказе от права собственности от Полоскова А.В. от 02.09.2015 № 35-35/022-35/122/005/2015-3429/3; п.1.1. ст.19 Земельного кодекса РФ от 25.10.2001 № 136-ФЗ</t>
  </si>
  <si>
    <t>Вологодская область, Череповецкий район,  с/о  Малечкинский с/с, д.Кошта</t>
  </si>
  <si>
    <t>35:22:0111028:35</t>
  </si>
  <si>
    <t>заявление об отказе от права собственности от Долбиловой Н.А. от 21.04.2016 № 35-35/021-35/021/002/2016-4321/2; п.1.1. ст.19 Земельного кодекса РФ от 25.10.2001 № 136-ФЗ</t>
  </si>
  <si>
    <t>35:22:0111025:630</t>
  </si>
  <si>
    <t>заявление об отказе от права собственности от Судаковой Т.В. № 35-35/021-35/022//001/2016-2175/3; п.1.1. ст.19 Земельного кодекса РФ от 25.10.2001 № 136-ФЗ</t>
  </si>
  <si>
    <t>35:22:0111028:80</t>
  </si>
  <si>
    <t>заявление об отказе от права собственности от Туркина В.А. № 35-35/021-35/022/001/2016-2230/3; п.1.1. ст.19 Земельного кодекса РФ от 25.10.2001 № 136-ФЗ</t>
  </si>
  <si>
    <t>35:22:0111025:437</t>
  </si>
  <si>
    <t>заявление об отказе от права собственности от Осокиной В.А. № 35-35/021-35/022/001/2016-2458/1; п.1.1. ст.19 Земельного кодекса РФ от 25.10.2001 № 136-ФЗ</t>
  </si>
  <si>
    <t>35:22:0111028:32</t>
  </si>
  <si>
    <t>заявление об отказе от права собственности от Гураль Г.К.. № 35-35/021-35/022/001/2016-2583/3; п.1.1. ст.19 Земельного кодекса РФ от 25.10.2001 № 136-ФЗ</t>
  </si>
  <si>
    <t>Итого</t>
  </si>
  <si>
    <t>МУК "Малечкинское социально-культурное объединение", адрес: Череповецкий район, п.Малечкино, ул. Победы, д.2а тел.(8202) 695-469 Директор Петрова О.Е. Свидетельство о гос.регистрации права от 25.04.2014г. 35-АБ № 776970. Вид права: Постоянное (бессрочное) пользование.</t>
  </si>
  <si>
    <t>Администрация Малечкинского сельского поселения, адрес: Череповецкий район, п.Малечкино, д. 5. тел. (8202) 695-523  Глава поселения С.С.Аникин. Распоряжение адм.Малечкинского сельского поселения № 9 от 01.07.2011г., Св-во о гос.регистрации права оперативного управления от 06.09.2011 сер.35-АБ № 025637</t>
  </si>
  <si>
    <t>МУК "Малечкинское социально-культурное объединение", адрес: Череповецкий район, п.Малечкино, д.2а тел.(8202) 695-469 Директор Петрова О.Е.(оперативное управление РА от 01.07.2011 № 10)Св-во о гос.регистрации права оперативного управления от 25.04.2014 года № 35-АБ № 776969</t>
  </si>
  <si>
    <t>18.11.2015г.</t>
  </si>
  <si>
    <t>договор от 18.11.2015, тованая накладная № 4433/27 от 18.11.2015</t>
  </si>
  <si>
    <t>Договор 112-02-05 от 19.07.2016, ТН от 28.09.2016 № 227</t>
  </si>
  <si>
    <t>Договор 112-01-05 от 19.07.2016, ТН от 28.09.2016 № 226</t>
  </si>
  <si>
    <t>Договор 112-03-05 от 19.07.2016, ТН от 28.09.2016 № 228</t>
  </si>
  <si>
    <t>Договор 112-04-05 от 19.07.2016, ТН от 28.09.2016 № 229</t>
  </si>
  <si>
    <t>Договор 253 от 13.12.2016, ТН от 13.12.2016 № 1259</t>
  </si>
  <si>
    <t>жилищный фонд коммерческого использования, постановление Администрации Малечкинского с/п  от 05.09.2016 № 114</t>
  </si>
  <si>
    <t>Глава Малечкинского сельского поселения</t>
  </si>
  <si>
    <t>Детский игровой комплекс для детей младшего возраста 2017 г.п.</t>
  </si>
  <si>
    <t>Детский игровой комплекс для детей старшего возраста 2017 г.п.</t>
  </si>
  <si>
    <t>Детский рукоход с брусьями и шведской стенкой (6705)</t>
  </si>
  <si>
    <t>Детский спортивный комплекс (6304) 2017 г.п.</t>
  </si>
  <si>
    <t>домик-беседка (4302) 2017 г.п.</t>
  </si>
  <si>
    <t>изготовление ограждения для контейнеров для ТКО (07.2017г.п.) у 4, 45, 46 домов четыре штуки</t>
  </si>
  <si>
    <t>картотека А-44</t>
  </si>
  <si>
    <t>карусель с фундаментом (4192) 2017 г.п.</t>
  </si>
  <si>
    <t>качалка-балансир с фундаментом (4102) 2017 г.п.</t>
  </si>
  <si>
    <t>качели на деревянных стойках, большие (рама) (4141) 2017 г.п.</t>
  </si>
  <si>
    <t>качели на металлических стойках, двойные, большие (рама) (4155) 2017 г.п.</t>
  </si>
  <si>
    <t>качели на металлических стойках, средние (рама) с фундаментом (4154) 2017 г.п.</t>
  </si>
  <si>
    <t>контейнер для ТБО (окрашен внутри и снаружи, 03.2017г.п.) 20 штук</t>
  </si>
  <si>
    <t>песочница 2000*2000мм (4243) 2017 г.п.</t>
  </si>
  <si>
    <t>прицеп универсальный ПМ-01 Целина</t>
  </si>
  <si>
    <t>скамья детская, духсторонняя "Улитка" с фундаментом (2404) 2017 г.п.</t>
  </si>
  <si>
    <t>скамья на металлических ножках с фундаментом (2209) 2017 г.п.</t>
  </si>
  <si>
    <t>трактор McCulloch M155-107TC</t>
  </si>
  <si>
    <t>урна деревянная на ж/б основании (со вставкой 1414) 1312 2017 г.п.</t>
  </si>
  <si>
    <t>цепи на задние колеса 18" (18х9,5"-8")</t>
  </si>
  <si>
    <t>Администрация Малечкинского сельского поселения, адрес: Череповецкий район, п.Малечкино, ул.Победы, д. 5. тел. (8202) 695-523 Глава поселения О.В.Муравьева</t>
  </si>
  <si>
    <t>О.В.Муравьева</t>
  </si>
  <si>
    <t>35:22:0111025:201</t>
  </si>
  <si>
    <t>№ 35-35/021-35/122/007/2015-2460/3; п.1.1. ст.19 Земельного кодекса РФ от 25.10.2001 № 136-ФЗ</t>
  </si>
  <si>
    <t>35:22:0111025:580</t>
  </si>
  <si>
    <t>заявление о гос.регистрации прекращения права собственности Смирнова А.Н. от 08.04.2017, № 35/021/002/2017-9368; п.1.1. ст.19 Земельного кодекса РФ от 25.10.2001 № 136-ФЗ</t>
  </si>
  <si>
    <t>35:22:0111016:22</t>
  </si>
  <si>
    <t>заявление о гос.регистрации прекращения права собственности Тихоновой Ж.Л. от 27.06.2017, № 35:22:0111016:22-35/020/2017-2</t>
  </si>
  <si>
    <t>35:22:0111028:2</t>
  </si>
  <si>
    <t>заявление о гос.регистрации прекращения права собственности Веденина А.В., Смирновой Т.В. от 03.07.2017, № 35:22:0111028:2-35/021/2017-1</t>
  </si>
  <si>
    <t>35:22:0111028:3</t>
  </si>
  <si>
    <t>заявление о гос.регистрации прекращения права собственности Веденина А.В., Смирновой Т.В. от 03.07.2017, № 35:22:0111028:3-35/021/2017-1</t>
  </si>
  <si>
    <t>Земельный участок, категория земель: земли сельскохозяйственного назначения, разрешенное использование: для сельскохозяйственных целей</t>
  </si>
  <si>
    <t>Вологодская область, Череповецкий район,  Малечкинский с/с, Сурковский с/с</t>
  </si>
  <si>
    <t>35:22:0000000:243</t>
  </si>
  <si>
    <t>заявление о гос.регистрации прекращения права собственности Кипреевой Г.И. от 05.07.2017, № 35:22:0000000:243-35/021/2017-9</t>
  </si>
  <si>
    <t>заявление о гос.регистрации прекращения права собственности Смирновой Е.И. от 05.07.2017, № 35:22:0000000:243-35/021/2017-11</t>
  </si>
  <si>
    <t>35:22:0111026:40</t>
  </si>
  <si>
    <t>заявление о гос.регистрации прекращения права собственности от 02.11.2017, № 35:22:0111026:40-35/021/2017-1</t>
  </si>
  <si>
    <t>35:22:0111025:126</t>
  </si>
  <si>
    <t>заявление о гос.регистрации прекращения права собственности от 28.11.2017, № 35:22:0111025:126-35/021/2017-1</t>
  </si>
  <si>
    <t>35:22:0111025:406</t>
  </si>
  <si>
    <t>заявление о гос.регистрации прекращения права собственности Молчанова А.Н. от 14.12.2017, № 35:22:0111025:406-35/021/2017-1</t>
  </si>
  <si>
    <t>35:22:0111025:461</t>
  </si>
  <si>
    <t>заявление о гос.регистрации прекращения права собственности  от 05.12.2017, № 35:22:0111025:461-35/021/2017-1</t>
  </si>
  <si>
    <t>договор купли-продажи зем.участка от 07.03.2017 № 3</t>
  </si>
  <si>
    <t>06.06.2017 № 35:22:0111025:201-35/021/2017-2</t>
  </si>
  <si>
    <t>35:22:0111025:2182</t>
  </si>
  <si>
    <t>скамья на ж/б ножках (2102) 2017 г.п.</t>
  </si>
  <si>
    <t>Договор 50-12-17-ч от 19.9.2017, ТН от 20.12.2017</t>
  </si>
  <si>
    <t>04.12.2017</t>
  </si>
  <si>
    <t>09.08.2017</t>
  </si>
  <si>
    <t>Договор 31-06-17-ч от 03.07.2017, ТН от 09.08.2017</t>
  </si>
  <si>
    <t>08.08.2017</t>
  </si>
  <si>
    <t>Договор 33-06-17-ч от 07.07.2017, ТН от 08.08.2017</t>
  </si>
  <si>
    <t>07.08.2017</t>
  </si>
  <si>
    <t>Договор 32-06-17-ч от 05.07.2017, ТН от 07.08.2017</t>
  </si>
  <si>
    <t>04.08.2017</t>
  </si>
  <si>
    <t>Договор 28-06-17-ч от 27.06.2017, ТН от 04.08.2017</t>
  </si>
  <si>
    <t>03.08.2017</t>
  </si>
  <si>
    <t>Договор 29-06-17-ч от 27.06.2017, ТН от 03.08.2017</t>
  </si>
  <si>
    <t>02.08.2017</t>
  </si>
  <si>
    <t>Договор 30-06-17-ч от 30.06.2017, ТН от 02.08.2017</t>
  </si>
  <si>
    <t>01.08.2017</t>
  </si>
  <si>
    <t>02.07.2017</t>
  </si>
  <si>
    <t>Договор ИМВ069 от 08.06.2017, ТН от 02.07.2017</t>
  </si>
  <si>
    <t>Договор ИМВ068 от 08.06.2017, ТН от 02.07.2017</t>
  </si>
  <si>
    <t>Договор ИМВ070 от 08.06.2017, ТН от 02.07.2017</t>
  </si>
  <si>
    <t>20.12.2017</t>
  </si>
  <si>
    <t>09.03.2017</t>
  </si>
  <si>
    <t>Договор 69 от 09.03.2017, ТН от 09.03.2017</t>
  </si>
  <si>
    <t>Договор 27-06-17-ч от 27.06.2017, ТН от 01.08.2017</t>
  </si>
  <si>
    <t>23.05.2017</t>
  </si>
  <si>
    <t>Договор 0ДУТ-1527 от 23.05.2017, ТН от 23.05.2017</t>
  </si>
  <si>
    <t>Договор 1-1/06/2017 от 01.06.2017</t>
  </si>
  <si>
    <t>&lt;&lt; 31 &gt;&gt;    декабря   2018 г.</t>
  </si>
  <si>
    <t xml:space="preserve">Земельный участок, категория земель: земли населенных пунктов, разрешенное использование: спортивный стадион с трибунами </t>
  </si>
  <si>
    <t xml:space="preserve">Постановление Администрации Череповецкого муниципального раона от 03.05.2017 № 1444 "О предоставлении в постоянное (бессрочное) пользование земельного участка Администрации Малечкинского сельского поселения Череповецкого района Вологодской области" </t>
  </si>
  <si>
    <t>Администрация Малечкинского сельского поселения</t>
  </si>
  <si>
    <t>постоян-ное (бессрочное)</t>
  </si>
  <si>
    <t>35:22:0111025:660</t>
  </si>
  <si>
    <t>заявление о гос.регистрации прекращения права собственности  от 10.04.2018, № 35:22:0111025:660-35/021/2018-1</t>
  </si>
  <si>
    <t>заявление о гос.регистрации прекращения права собственности Смирновой Е.И. от 24.05.2018, № 35:22:0000000:243-35/021/2018-36</t>
  </si>
  <si>
    <t>35:22:0111015:5</t>
  </si>
  <si>
    <t>заявление о гос.регистрации прекращения права собственности  от 02.08.2018, № 35:22:0111015:5-35/021/2087-1</t>
  </si>
  <si>
    <t>Вологодская область, Череповецкий район,  с/о  Малечкинский с/с, д.Леонтьево</t>
  </si>
  <si>
    <t>35:22:0111026:51</t>
  </si>
  <si>
    <t>35:22:0111025:210</t>
  </si>
  <si>
    <t>заявление о гос.регистрации прекращения права собственности  от 04.10.2018, № 35:22:0111026:51-35/021/2018-1</t>
  </si>
  <si>
    <t>заявление о гос.регистрации прекращения права собственности  от 19.09.2018, № 35:22:0111025:217-35/021/2018-1</t>
  </si>
  <si>
    <t>35:22:0111025:217</t>
  </si>
  <si>
    <t>заявление о гос.регистрации прекращения права собственности  от 27.09.2018, № 35:22:0111025:210-35/021/2018-1</t>
  </si>
  <si>
    <t>заявление о гос.регистрации прекращения права собственности от 29.10.2018, № 35:22:0000000:243-35/021/2018-58</t>
  </si>
  <si>
    <t>заявление о гос.регистрации прекращения права собственности от 29.11.2018, № 35:22:0000000:243-35/021/2018-64</t>
  </si>
  <si>
    <t>26684024,40/14337000кв.м.*7450=13,86594</t>
  </si>
  <si>
    <t>26600,81015/14292290кв.м.*1440=27,73188</t>
  </si>
  <si>
    <t>26684,02440/14337000кв.м.*7450=13,86594</t>
  </si>
  <si>
    <t>жилищный фонд коммерческого использования, постановление Администрации Малечкинского с/п от 16.01.2018 № 2</t>
  </si>
  <si>
    <t>хоккейная коробка в комплекте (2018)</t>
  </si>
  <si>
    <t>МК № 0130300023518000112_244547 от 13.07.2018, ТН от 03.08.2018</t>
  </si>
  <si>
    <t>03.08.2018</t>
  </si>
  <si>
    <t>Договор оперативного управления № 1 от 01.07.2011</t>
  </si>
  <si>
    <t>Оперативное управление РА № 9 от 01.07.2011</t>
  </si>
  <si>
    <t>ПА № 111 от 28.11.2011</t>
  </si>
  <si>
    <t>&lt;&lt; 31 &gt;&gt;    декабря   2018г.</t>
  </si>
  <si>
    <t>Администрация Малечкинского сельского поселения, адрес: Череповецкий район, п.Малечкино, ул.Победы, д. 5. тел. (8202) 695-523 Глава поселения Муравьева О.В.</t>
  </si>
  <si>
    <t>Администрация Малечкинского сельского поселения, адрес: Череповецкий район, п.Малечкино,тел. (8202) 695-523 Глава поселения Муравьева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</si>
</sst>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20"/>
      <name val="Arial"/>
      <family val="2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61"/>
      <name val="Times New Roman"/>
      <family val="1"/>
      <charset val="204"/>
    </font>
    <font>
      <sz val="7"/>
      <color indexed="53"/>
      <name val="Times New Roman"/>
      <family val="1"/>
      <charset val="204"/>
    </font>
    <font>
      <sz val="7"/>
      <color indexed="50"/>
      <name val="Times New Roman"/>
      <family val="1"/>
      <charset val="204"/>
    </font>
    <font>
      <sz val="7"/>
      <color indexed="20"/>
      <name val="Times New Roman"/>
      <family val="1"/>
      <charset val="204"/>
    </font>
    <font>
      <sz val="7"/>
      <color theme="4" tint="-0.249977111117893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top"/>
    </xf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3" fillId="0" borderId="0" xfId="0" applyFont="1" applyFill="1"/>
    <xf numFmtId="0" fontId="3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/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14" fontId="3" fillId="0" borderId="1" xfId="0" applyNumberFormat="1" applyFont="1" applyBorder="1" applyAlignment="1">
      <alignment wrapText="1"/>
    </xf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/>
    </xf>
    <xf numFmtId="0" fontId="4" fillId="0" borderId="0" xfId="0" applyFont="1" applyFill="1"/>
    <xf numFmtId="0" fontId="8" fillId="0" borderId="0" xfId="0" applyFont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" fontId="4" fillId="0" borderId="0" xfId="0" applyNumberFormat="1" applyFont="1"/>
    <xf numFmtId="2" fontId="17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4" fontId="16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5" fillId="0" borderId="1" xfId="0" applyNumberFormat="1" applyFont="1" applyBorder="1"/>
    <xf numFmtId="14" fontId="11" fillId="0" borderId="1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4" fontId="3" fillId="0" borderId="1" xfId="0" applyNumberFormat="1" applyFont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8" fillId="0" borderId="0" xfId="0" applyFont="1" applyFill="1"/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0" xfId="0" applyFont="1"/>
    <xf numFmtId="0" fontId="4" fillId="0" borderId="0" xfId="0" applyFont="1" applyBorder="1"/>
    <xf numFmtId="0" fontId="3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/>
    <xf numFmtId="4" fontId="23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vertical="top" wrapText="1"/>
    </xf>
    <xf numFmtId="0" fontId="22" fillId="6" borderId="1" xfId="0" applyNumberFormat="1" applyFont="1" applyFill="1" applyBorder="1" applyAlignment="1">
      <alignment horizontal="left" vertical="top" wrapText="1"/>
    </xf>
    <xf numFmtId="0" fontId="12" fillId="6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4" workbookViewId="0">
      <selection activeCell="E36" sqref="E36"/>
    </sheetView>
  </sheetViews>
  <sheetFormatPr defaultRowHeight="15" x14ac:dyDescent="0.25"/>
  <cols>
    <col min="1" max="1" width="21" customWidth="1"/>
    <col min="2" max="2" width="16.7109375" customWidth="1"/>
    <col min="3" max="3" width="13.85546875" customWidth="1"/>
    <col min="4" max="4" width="12.28515625" customWidth="1"/>
    <col min="5" max="5" width="13.5703125" customWidth="1"/>
    <col min="6" max="6" width="11.85546875" customWidth="1"/>
    <col min="7" max="7" width="17.7109375" customWidth="1"/>
    <col min="8" max="8" width="11.42578125" customWidth="1"/>
    <col min="9" max="9" width="16.85546875" customWidth="1"/>
    <col min="10" max="10" width="28" customWidth="1"/>
  </cols>
  <sheetData>
    <row r="1" spans="1:12" ht="18.75" x14ac:dyDescent="0.3">
      <c r="A1" s="11" t="s">
        <v>22</v>
      </c>
    </row>
    <row r="2" spans="1:12" ht="27" customHeight="1" x14ac:dyDescent="0.3">
      <c r="A2" s="11" t="s">
        <v>391</v>
      </c>
    </row>
    <row r="4" spans="1:12" ht="134.25" customHeight="1" x14ac:dyDescent="0.25">
      <c r="A4" s="16" t="s">
        <v>0</v>
      </c>
      <c r="B4" s="15" t="s">
        <v>1</v>
      </c>
      <c r="C4" s="15" t="s">
        <v>2</v>
      </c>
      <c r="D4" s="15" t="s">
        <v>32</v>
      </c>
      <c r="E4" s="15" t="s">
        <v>19</v>
      </c>
      <c r="F4" s="15" t="s">
        <v>4</v>
      </c>
      <c r="G4" s="15" t="s">
        <v>10</v>
      </c>
      <c r="H4" s="15" t="s">
        <v>5</v>
      </c>
      <c r="I4" s="15" t="s">
        <v>6</v>
      </c>
      <c r="J4" s="15" t="s">
        <v>7</v>
      </c>
      <c r="K4" s="15" t="s">
        <v>8</v>
      </c>
      <c r="L4" s="1"/>
    </row>
    <row r="5" spans="1:12" x14ac:dyDescent="0.25">
      <c r="A5" s="17">
        <v>1</v>
      </c>
      <c r="B5" s="17">
        <v>2</v>
      </c>
      <c r="C5" s="17">
        <v>3</v>
      </c>
      <c r="D5" s="17">
        <v>4</v>
      </c>
      <c r="E5" s="17">
        <v>7</v>
      </c>
      <c r="F5" s="17">
        <v>8</v>
      </c>
      <c r="G5" s="17">
        <v>9</v>
      </c>
      <c r="H5" s="17">
        <v>10</v>
      </c>
      <c r="I5" s="17">
        <v>11</v>
      </c>
      <c r="J5" s="17">
        <v>12</v>
      </c>
      <c r="K5" s="17">
        <v>13</v>
      </c>
    </row>
    <row r="6" spans="1:12" ht="213" customHeight="1" x14ac:dyDescent="0.25">
      <c r="A6" s="14" t="s">
        <v>408</v>
      </c>
      <c r="B6" s="3" t="s">
        <v>189</v>
      </c>
      <c r="C6" s="132" t="s">
        <v>188</v>
      </c>
      <c r="D6" s="12">
        <v>1900</v>
      </c>
      <c r="E6" s="5">
        <v>3591.6080000000002</v>
      </c>
      <c r="F6" s="8" t="s">
        <v>190</v>
      </c>
      <c r="G6" s="3" t="s">
        <v>191</v>
      </c>
      <c r="H6" s="4" t="s">
        <v>18</v>
      </c>
      <c r="I6" s="4" t="s">
        <v>18</v>
      </c>
      <c r="J6" s="3" t="s">
        <v>487</v>
      </c>
      <c r="K6" s="4"/>
    </row>
    <row r="7" spans="1:12" ht="213" customHeight="1" x14ac:dyDescent="0.25">
      <c r="A7" s="14" t="s">
        <v>406</v>
      </c>
      <c r="B7" s="3" t="s">
        <v>467</v>
      </c>
      <c r="C7" s="132" t="s">
        <v>473</v>
      </c>
      <c r="D7" s="12">
        <v>1000</v>
      </c>
      <c r="E7" s="5">
        <v>88.6</v>
      </c>
      <c r="F7" s="8">
        <v>42257</v>
      </c>
      <c r="G7" s="3" t="s">
        <v>474</v>
      </c>
      <c r="H7" s="4" t="s">
        <v>18</v>
      </c>
      <c r="I7" s="4" t="s">
        <v>18</v>
      </c>
      <c r="J7" s="3" t="s">
        <v>34</v>
      </c>
      <c r="K7" s="4"/>
    </row>
    <row r="8" spans="1:12" ht="213" customHeight="1" x14ac:dyDescent="0.25">
      <c r="A8" s="14" t="s">
        <v>406</v>
      </c>
      <c r="B8" s="3" t="s">
        <v>465</v>
      </c>
      <c r="C8" s="132" t="s">
        <v>464</v>
      </c>
      <c r="D8" s="12">
        <v>500</v>
      </c>
      <c r="E8" s="5">
        <v>89.265000000000001</v>
      </c>
      <c r="F8" s="8">
        <v>42278</v>
      </c>
      <c r="G8" s="3" t="s">
        <v>466</v>
      </c>
      <c r="H8" s="4" t="s">
        <v>18</v>
      </c>
      <c r="I8" s="4" t="s">
        <v>18</v>
      </c>
      <c r="J8" s="3" t="s">
        <v>34</v>
      </c>
      <c r="K8" s="4"/>
    </row>
    <row r="9" spans="1:12" ht="213" customHeight="1" x14ac:dyDescent="0.25">
      <c r="A9" s="14" t="s">
        <v>406</v>
      </c>
      <c r="B9" s="3" t="s">
        <v>470</v>
      </c>
      <c r="C9" s="132" t="s">
        <v>471</v>
      </c>
      <c r="D9" s="12">
        <v>2000</v>
      </c>
      <c r="E9" s="5">
        <v>346.6</v>
      </c>
      <c r="F9" s="8">
        <v>42282</v>
      </c>
      <c r="G9" s="3" t="s">
        <v>472</v>
      </c>
      <c r="H9" s="4" t="s">
        <v>18</v>
      </c>
      <c r="I9" s="4" t="s">
        <v>18</v>
      </c>
      <c r="J9" s="3" t="s">
        <v>34</v>
      </c>
      <c r="K9" s="4"/>
    </row>
    <row r="10" spans="1:12" ht="213" customHeight="1" x14ac:dyDescent="0.25">
      <c r="A10" s="14" t="s">
        <v>406</v>
      </c>
      <c r="B10" s="3" t="s">
        <v>467</v>
      </c>
      <c r="C10" s="132" t="s">
        <v>468</v>
      </c>
      <c r="D10" s="12">
        <v>750</v>
      </c>
      <c r="E10" s="5">
        <v>121.387</v>
      </c>
      <c r="F10" s="8">
        <v>42321</v>
      </c>
      <c r="G10" s="3" t="s">
        <v>469</v>
      </c>
      <c r="H10" s="4" t="s">
        <v>18</v>
      </c>
      <c r="I10" s="4" t="s">
        <v>18</v>
      </c>
      <c r="J10" s="3" t="s">
        <v>34</v>
      </c>
      <c r="K10" s="4"/>
    </row>
    <row r="11" spans="1:12" ht="105" x14ac:dyDescent="0.25">
      <c r="A11" s="14" t="s">
        <v>406</v>
      </c>
      <c r="B11" s="3" t="s">
        <v>407</v>
      </c>
      <c r="C11" s="132" t="s">
        <v>521</v>
      </c>
      <c r="D11" s="12">
        <v>900</v>
      </c>
      <c r="E11" s="5">
        <v>428.31900000000002</v>
      </c>
      <c r="F11" s="8">
        <v>42352</v>
      </c>
      <c r="G11" s="3" t="s">
        <v>522</v>
      </c>
      <c r="H11" s="3" t="s">
        <v>545</v>
      </c>
      <c r="I11" s="3" t="s">
        <v>544</v>
      </c>
      <c r="J11" s="3" t="s">
        <v>34</v>
      </c>
      <c r="K11" s="4"/>
    </row>
    <row r="12" spans="1:12" ht="213" customHeight="1" x14ac:dyDescent="0.25">
      <c r="A12" s="14" t="s">
        <v>406</v>
      </c>
      <c r="B12" s="3" t="s">
        <v>475</v>
      </c>
      <c r="C12" s="132" t="s">
        <v>476</v>
      </c>
      <c r="D12" s="12">
        <v>1000</v>
      </c>
      <c r="E12" s="5">
        <v>163.30000000000001</v>
      </c>
      <c r="F12" s="8">
        <v>42489</v>
      </c>
      <c r="G12" s="3" t="s">
        <v>477</v>
      </c>
      <c r="H12" s="4" t="s">
        <v>18</v>
      </c>
      <c r="I12" s="4" t="s">
        <v>18</v>
      </c>
      <c r="J12" s="3" t="s">
        <v>34</v>
      </c>
      <c r="K12" s="4"/>
    </row>
    <row r="13" spans="1:12" ht="213" customHeight="1" x14ac:dyDescent="0.25">
      <c r="A13" s="14" t="s">
        <v>406</v>
      </c>
      <c r="B13" s="3" t="s">
        <v>407</v>
      </c>
      <c r="C13" s="132" t="s">
        <v>478</v>
      </c>
      <c r="D13" s="12">
        <v>500</v>
      </c>
      <c r="E13" s="5">
        <v>237.95500000000001</v>
      </c>
      <c r="F13" s="8">
        <v>42634</v>
      </c>
      <c r="G13" s="3" t="s">
        <v>479</v>
      </c>
      <c r="H13" s="4" t="s">
        <v>18</v>
      </c>
      <c r="I13" s="4" t="s">
        <v>18</v>
      </c>
      <c r="J13" s="3" t="s">
        <v>34</v>
      </c>
      <c r="K13" s="4"/>
    </row>
    <row r="14" spans="1:12" ht="213" customHeight="1" x14ac:dyDescent="0.25">
      <c r="A14" s="14" t="s">
        <v>406</v>
      </c>
      <c r="B14" s="3" t="s">
        <v>475</v>
      </c>
      <c r="C14" s="132" t="s">
        <v>480</v>
      </c>
      <c r="D14" s="12">
        <v>1000</v>
      </c>
      <c r="E14" s="5">
        <v>163.30000000000001</v>
      </c>
      <c r="F14" s="8">
        <v>42643</v>
      </c>
      <c r="G14" s="3" t="s">
        <v>481</v>
      </c>
      <c r="H14" s="4" t="s">
        <v>18</v>
      </c>
      <c r="I14" s="4" t="s">
        <v>18</v>
      </c>
      <c r="J14" s="3" t="s">
        <v>34</v>
      </c>
      <c r="K14" s="4"/>
    </row>
    <row r="15" spans="1:12" ht="213" customHeight="1" x14ac:dyDescent="0.25">
      <c r="A15" s="14" t="s">
        <v>406</v>
      </c>
      <c r="B15" s="3" t="s">
        <v>407</v>
      </c>
      <c r="C15" s="132" t="s">
        <v>482</v>
      </c>
      <c r="D15" s="12">
        <v>500</v>
      </c>
      <c r="E15" s="5">
        <v>237.95500000000001</v>
      </c>
      <c r="F15" s="8">
        <v>42668</v>
      </c>
      <c r="G15" s="3" t="s">
        <v>483</v>
      </c>
      <c r="H15" s="4" t="s">
        <v>18</v>
      </c>
      <c r="I15" s="4" t="s">
        <v>18</v>
      </c>
      <c r="J15" s="3" t="s">
        <v>34</v>
      </c>
      <c r="K15" s="4"/>
    </row>
    <row r="16" spans="1:12" ht="213" customHeight="1" x14ac:dyDescent="0.25">
      <c r="A16" s="14" t="s">
        <v>406</v>
      </c>
      <c r="B16" s="3" t="s">
        <v>475</v>
      </c>
      <c r="C16" s="132" t="s">
        <v>484</v>
      </c>
      <c r="D16" s="12">
        <v>1000</v>
      </c>
      <c r="E16" s="5">
        <v>163.30000000000001</v>
      </c>
      <c r="F16" s="8">
        <v>42677</v>
      </c>
      <c r="G16" s="3" t="s">
        <v>485</v>
      </c>
      <c r="H16" s="4" t="s">
        <v>18</v>
      </c>
      <c r="I16" s="4" t="s">
        <v>18</v>
      </c>
      <c r="J16" s="3" t="s">
        <v>34</v>
      </c>
      <c r="K16" s="4"/>
    </row>
    <row r="17" spans="1:11" ht="195" x14ac:dyDescent="0.25">
      <c r="A17" s="14" t="s">
        <v>406</v>
      </c>
      <c r="B17" s="3" t="s">
        <v>407</v>
      </c>
      <c r="C17" s="132" t="s">
        <v>523</v>
      </c>
      <c r="D17" s="12">
        <v>500</v>
      </c>
      <c r="E17" s="5">
        <v>237.95500000000001</v>
      </c>
      <c r="F17" s="8">
        <v>42842</v>
      </c>
      <c r="G17" s="3" t="s">
        <v>524</v>
      </c>
      <c r="H17" s="4" t="s">
        <v>18</v>
      </c>
      <c r="I17" s="4" t="s">
        <v>18</v>
      </c>
      <c r="J17" s="3" t="s">
        <v>34</v>
      </c>
      <c r="K17" s="4"/>
    </row>
    <row r="18" spans="1:11" ht="315" x14ac:dyDescent="0.25">
      <c r="A18" s="14" t="s">
        <v>575</v>
      </c>
      <c r="B18" s="3" t="s">
        <v>407</v>
      </c>
      <c r="C18" s="132" t="s">
        <v>546</v>
      </c>
      <c r="D18" s="12">
        <v>17000</v>
      </c>
      <c r="E18" s="5">
        <v>32135.439999999999</v>
      </c>
      <c r="F18" s="8">
        <v>42858</v>
      </c>
      <c r="G18" s="3" t="s">
        <v>576</v>
      </c>
      <c r="H18" s="4"/>
      <c r="I18" s="4"/>
      <c r="J18" s="3" t="s">
        <v>577</v>
      </c>
      <c r="K18" s="4" t="s">
        <v>578</v>
      </c>
    </row>
    <row r="19" spans="1:11" ht="135" x14ac:dyDescent="0.25">
      <c r="A19" s="14" t="s">
        <v>406</v>
      </c>
      <c r="B19" s="3" t="s">
        <v>467</v>
      </c>
      <c r="C19" s="132" t="s">
        <v>525</v>
      </c>
      <c r="D19" s="12">
        <v>750</v>
      </c>
      <c r="E19" s="5">
        <v>121.387</v>
      </c>
      <c r="F19" s="8">
        <v>42913</v>
      </c>
      <c r="G19" s="3" t="s">
        <v>526</v>
      </c>
      <c r="H19" s="4" t="s">
        <v>18</v>
      </c>
      <c r="I19" s="4" t="s">
        <v>18</v>
      </c>
      <c r="J19" s="3" t="s">
        <v>34</v>
      </c>
      <c r="K19" s="4"/>
    </row>
    <row r="20" spans="1:11" ht="150" x14ac:dyDescent="0.25">
      <c r="A20" s="14" t="s">
        <v>406</v>
      </c>
      <c r="B20" s="3" t="s">
        <v>475</v>
      </c>
      <c r="C20" s="132" t="s">
        <v>527</v>
      </c>
      <c r="D20" s="12">
        <v>400</v>
      </c>
      <c r="E20" s="5">
        <v>65.319999999999993</v>
      </c>
      <c r="F20" s="8">
        <v>42919</v>
      </c>
      <c r="G20" s="3" t="s">
        <v>528</v>
      </c>
      <c r="H20" s="4" t="s">
        <v>18</v>
      </c>
      <c r="I20" s="4" t="s">
        <v>18</v>
      </c>
      <c r="J20" s="3" t="s">
        <v>34</v>
      </c>
      <c r="K20" s="4"/>
    </row>
    <row r="21" spans="1:11" ht="150" x14ac:dyDescent="0.25">
      <c r="A21" s="14" t="s">
        <v>406</v>
      </c>
      <c r="B21" s="3" t="s">
        <v>475</v>
      </c>
      <c r="C21" s="132" t="s">
        <v>529</v>
      </c>
      <c r="D21" s="12">
        <v>500</v>
      </c>
      <c r="E21" s="5">
        <v>81.650000000000006</v>
      </c>
      <c r="F21" s="8">
        <v>42919</v>
      </c>
      <c r="G21" s="3" t="s">
        <v>530</v>
      </c>
      <c r="H21" s="4" t="s">
        <v>18</v>
      </c>
      <c r="I21" s="4" t="s">
        <v>18</v>
      </c>
      <c r="J21" s="3" t="s">
        <v>34</v>
      </c>
      <c r="K21" s="4"/>
    </row>
    <row r="22" spans="1:11" ht="135" x14ac:dyDescent="0.25">
      <c r="A22" s="14" t="s">
        <v>531</v>
      </c>
      <c r="B22" s="3" t="s">
        <v>532</v>
      </c>
      <c r="C22" s="132" t="s">
        <v>533</v>
      </c>
      <c r="D22" s="133">
        <v>7450</v>
      </c>
      <c r="E22" s="7" t="s">
        <v>593</v>
      </c>
      <c r="F22" s="8">
        <v>42921</v>
      </c>
      <c r="G22" s="3" t="s">
        <v>534</v>
      </c>
      <c r="H22" s="4" t="s">
        <v>18</v>
      </c>
      <c r="I22" s="4" t="s">
        <v>18</v>
      </c>
      <c r="J22" s="3" t="s">
        <v>34</v>
      </c>
      <c r="K22" s="4"/>
    </row>
    <row r="23" spans="1:11" ht="135" x14ac:dyDescent="0.25">
      <c r="A23" s="14" t="s">
        <v>531</v>
      </c>
      <c r="B23" s="3" t="s">
        <v>532</v>
      </c>
      <c r="C23" s="132" t="s">
        <v>533</v>
      </c>
      <c r="D23" s="133">
        <v>7450</v>
      </c>
      <c r="E23" s="7" t="s">
        <v>595</v>
      </c>
      <c r="F23" s="8">
        <v>42921</v>
      </c>
      <c r="G23" s="3" t="s">
        <v>535</v>
      </c>
      <c r="H23" s="4" t="s">
        <v>18</v>
      </c>
      <c r="I23" s="4" t="s">
        <v>18</v>
      </c>
      <c r="J23" s="3" t="s">
        <v>34</v>
      </c>
      <c r="K23" s="4"/>
    </row>
    <row r="24" spans="1:11" ht="120" x14ac:dyDescent="0.25">
      <c r="A24" s="14" t="s">
        <v>406</v>
      </c>
      <c r="B24" s="3" t="s">
        <v>470</v>
      </c>
      <c r="C24" s="132" t="s">
        <v>536</v>
      </c>
      <c r="D24" s="133">
        <v>1500</v>
      </c>
      <c r="E24" s="7">
        <v>259.95</v>
      </c>
      <c r="F24" s="8">
        <v>43041</v>
      </c>
      <c r="G24" s="3" t="s">
        <v>537</v>
      </c>
      <c r="H24" s="4" t="s">
        <v>18</v>
      </c>
      <c r="I24" s="4" t="s">
        <v>18</v>
      </c>
      <c r="J24" s="3" t="s">
        <v>34</v>
      </c>
      <c r="K24" s="4"/>
    </row>
    <row r="25" spans="1:11" ht="120" x14ac:dyDescent="0.25">
      <c r="A25" s="14" t="s">
        <v>406</v>
      </c>
      <c r="B25" s="3" t="s">
        <v>407</v>
      </c>
      <c r="C25" s="132" t="s">
        <v>538</v>
      </c>
      <c r="D25" s="133">
        <v>500</v>
      </c>
      <c r="E25" s="7">
        <v>237.95500000000001</v>
      </c>
      <c r="F25" s="8">
        <v>43067</v>
      </c>
      <c r="G25" s="3" t="s">
        <v>539</v>
      </c>
      <c r="H25" s="4" t="s">
        <v>18</v>
      </c>
      <c r="I25" s="4" t="s">
        <v>18</v>
      </c>
      <c r="J25" s="3" t="s">
        <v>34</v>
      </c>
      <c r="K25" s="4"/>
    </row>
    <row r="26" spans="1:11" ht="135" x14ac:dyDescent="0.25">
      <c r="A26" s="14" t="s">
        <v>406</v>
      </c>
      <c r="B26" s="3" t="s">
        <v>407</v>
      </c>
      <c r="C26" s="132" t="s">
        <v>540</v>
      </c>
      <c r="D26" s="133">
        <v>700</v>
      </c>
      <c r="E26" s="7">
        <v>333.137</v>
      </c>
      <c r="F26" s="8">
        <v>43083</v>
      </c>
      <c r="G26" s="3" t="s">
        <v>541</v>
      </c>
      <c r="H26" s="4" t="s">
        <v>18</v>
      </c>
      <c r="I26" s="4" t="s">
        <v>18</v>
      </c>
      <c r="J26" s="3" t="s">
        <v>34</v>
      </c>
      <c r="K26" s="4"/>
    </row>
    <row r="27" spans="1:11" ht="120" x14ac:dyDescent="0.25">
      <c r="A27" s="14" t="s">
        <v>406</v>
      </c>
      <c r="B27" s="3" t="s">
        <v>407</v>
      </c>
      <c r="C27" s="132" t="s">
        <v>542</v>
      </c>
      <c r="D27" s="133">
        <v>600</v>
      </c>
      <c r="E27" s="7">
        <v>285.54599999999999</v>
      </c>
      <c r="F27" s="8">
        <v>43074</v>
      </c>
      <c r="G27" s="3" t="s">
        <v>543</v>
      </c>
      <c r="H27" s="4" t="s">
        <v>18</v>
      </c>
      <c r="I27" s="4" t="s">
        <v>18</v>
      </c>
      <c r="J27" s="3" t="s">
        <v>34</v>
      </c>
      <c r="K27" s="4"/>
    </row>
    <row r="28" spans="1:11" ht="132" customHeight="1" x14ac:dyDescent="0.25">
      <c r="A28" s="14" t="s">
        <v>406</v>
      </c>
      <c r="B28" s="3" t="s">
        <v>407</v>
      </c>
      <c r="C28" s="132" t="s">
        <v>579</v>
      </c>
      <c r="D28" s="133">
        <v>500</v>
      </c>
      <c r="E28" s="7">
        <v>237.95500000000001</v>
      </c>
      <c r="F28" s="8">
        <v>43210</v>
      </c>
      <c r="G28" s="3" t="s">
        <v>580</v>
      </c>
      <c r="H28" s="4"/>
      <c r="I28" s="4"/>
      <c r="J28" s="3" t="s">
        <v>34</v>
      </c>
      <c r="K28" s="4"/>
    </row>
    <row r="29" spans="1:11" ht="139.5" customHeight="1" x14ac:dyDescent="0.25">
      <c r="A29" s="14" t="s">
        <v>531</v>
      </c>
      <c r="B29" s="3" t="s">
        <v>532</v>
      </c>
      <c r="C29" s="132" t="s">
        <v>533</v>
      </c>
      <c r="D29" s="133">
        <v>14900</v>
      </c>
      <c r="E29" s="7" t="s">
        <v>594</v>
      </c>
      <c r="F29" s="8">
        <v>43252</v>
      </c>
      <c r="G29" s="3" t="s">
        <v>581</v>
      </c>
      <c r="H29" s="4" t="s">
        <v>18</v>
      </c>
      <c r="I29" s="4" t="s">
        <v>18</v>
      </c>
      <c r="J29" s="3" t="s">
        <v>34</v>
      </c>
      <c r="K29" s="4"/>
    </row>
    <row r="30" spans="1:11" ht="126.75" customHeight="1" x14ac:dyDescent="0.25">
      <c r="A30" s="14" t="s">
        <v>406</v>
      </c>
      <c r="B30" s="3" t="s">
        <v>584</v>
      </c>
      <c r="C30" s="132" t="s">
        <v>582</v>
      </c>
      <c r="D30" s="133">
        <v>3000</v>
      </c>
      <c r="E30" s="7">
        <v>482.67</v>
      </c>
      <c r="F30" s="8">
        <v>43328</v>
      </c>
      <c r="G30" s="3" t="s">
        <v>583</v>
      </c>
      <c r="H30" s="4"/>
      <c r="I30" s="4"/>
      <c r="J30" s="3" t="s">
        <v>34</v>
      </c>
      <c r="K30" s="4"/>
    </row>
    <row r="31" spans="1:11" ht="126.75" customHeight="1" x14ac:dyDescent="0.25">
      <c r="A31" s="14" t="s">
        <v>406</v>
      </c>
      <c r="B31" s="3" t="s">
        <v>407</v>
      </c>
      <c r="C31" s="132" t="s">
        <v>589</v>
      </c>
      <c r="D31" s="133">
        <v>500</v>
      </c>
      <c r="E31" s="7">
        <v>237.95500000000001</v>
      </c>
      <c r="F31" s="8">
        <v>43397</v>
      </c>
      <c r="G31" s="3" t="s">
        <v>588</v>
      </c>
      <c r="H31" s="4"/>
      <c r="I31" s="4"/>
      <c r="J31" s="3"/>
      <c r="K31" s="4"/>
    </row>
    <row r="32" spans="1:11" ht="126.75" customHeight="1" x14ac:dyDescent="0.25">
      <c r="A32" s="14" t="s">
        <v>406</v>
      </c>
      <c r="B32" s="3" t="s">
        <v>407</v>
      </c>
      <c r="C32" s="132" t="s">
        <v>586</v>
      </c>
      <c r="D32" s="133">
        <v>500</v>
      </c>
      <c r="E32" s="7">
        <v>237.95500000000001</v>
      </c>
      <c r="F32" s="8">
        <v>43397</v>
      </c>
      <c r="G32" s="3" t="s">
        <v>590</v>
      </c>
      <c r="H32" s="4"/>
      <c r="I32" s="4"/>
      <c r="J32" s="3"/>
      <c r="K32" s="4"/>
    </row>
    <row r="33" spans="1:11" ht="121.5" customHeight="1" x14ac:dyDescent="0.25">
      <c r="A33" s="14" t="s">
        <v>406</v>
      </c>
      <c r="B33" s="3" t="s">
        <v>470</v>
      </c>
      <c r="C33" s="132" t="s">
        <v>585</v>
      </c>
      <c r="D33" s="133">
        <v>1000</v>
      </c>
      <c r="E33" s="7">
        <v>173.3</v>
      </c>
      <c r="F33" s="8">
        <v>43397</v>
      </c>
      <c r="G33" s="3" t="s">
        <v>587</v>
      </c>
      <c r="H33" s="4" t="s">
        <v>18</v>
      </c>
      <c r="I33" s="4" t="s">
        <v>18</v>
      </c>
      <c r="J33" s="3" t="s">
        <v>34</v>
      </c>
      <c r="K33" s="4"/>
    </row>
    <row r="34" spans="1:11" ht="139.5" customHeight="1" x14ac:dyDescent="0.25">
      <c r="A34" s="14" t="s">
        <v>531</v>
      </c>
      <c r="B34" s="3" t="s">
        <v>532</v>
      </c>
      <c r="C34" s="132" t="s">
        <v>533</v>
      </c>
      <c r="D34" s="133">
        <v>14900</v>
      </c>
      <c r="E34" s="7" t="s">
        <v>594</v>
      </c>
      <c r="F34" s="8">
        <v>43402</v>
      </c>
      <c r="G34" s="3" t="s">
        <v>591</v>
      </c>
      <c r="H34" s="4" t="s">
        <v>18</v>
      </c>
      <c r="I34" s="4" t="s">
        <v>18</v>
      </c>
      <c r="J34" s="3" t="s">
        <v>34</v>
      </c>
      <c r="K34" s="4"/>
    </row>
    <row r="35" spans="1:11" ht="139.5" customHeight="1" x14ac:dyDescent="0.25">
      <c r="A35" s="14" t="s">
        <v>531</v>
      </c>
      <c r="B35" s="3" t="s">
        <v>532</v>
      </c>
      <c r="C35" s="132" t="s">
        <v>533</v>
      </c>
      <c r="D35" s="133">
        <v>14900</v>
      </c>
      <c r="E35" s="7" t="s">
        <v>594</v>
      </c>
      <c r="F35" s="8">
        <v>43451</v>
      </c>
      <c r="G35" s="3" t="s">
        <v>592</v>
      </c>
      <c r="H35" s="4" t="s">
        <v>18</v>
      </c>
      <c r="I35" s="4" t="s">
        <v>18</v>
      </c>
      <c r="J35" s="3" t="s">
        <v>34</v>
      </c>
      <c r="K35" s="4"/>
    </row>
    <row r="36" spans="1:11" x14ac:dyDescent="0.25">
      <c r="A36" s="9" t="s">
        <v>486</v>
      </c>
      <c r="B36" s="9"/>
      <c r="C36" s="9"/>
      <c r="D36" s="9">
        <v>83300</v>
      </c>
      <c r="E36" s="9">
        <v>40759.764000000003</v>
      </c>
      <c r="F36" s="9"/>
      <c r="G36" s="9"/>
      <c r="H36" s="9"/>
      <c r="I36" s="9"/>
      <c r="J36" s="9"/>
      <c r="K36" s="9"/>
    </row>
    <row r="37" spans="1:11" s="118" customFormat="1" x14ac:dyDescent="0.25">
      <c r="A37" s="39" t="s">
        <v>574</v>
      </c>
      <c r="B37" s="115"/>
      <c r="C37" s="115"/>
      <c r="D37" s="114"/>
      <c r="E37" s="114"/>
      <c r="F37" s="116"/>
      <c r="G37" s="115"/>
      <c r="H37" s="117"/>
      <c r="I37" s="117"/>
      <c r="J37" s="115"/>
      <c r="K37" s="117"/>
    </row>
    <row r="38" spans="1:11" s="118" customFormat="1" x14ac:dyDescent="0.25">
      <c r="A38" s="23" t="s">
        <v>498</v>
      </c>
      <c r="B38" s="115"/>
      <c r="C38" s="115"/>
      <c r="D38" s="114"/>
      <c r="E38" s="6" t="s">
        <v>520</v>
      </c>
      <c r="F38" s="116"/>
      <c r="G38" s="115"/>
      <c r="H38" s="117"/>
      <c r="I38" s="117"/>
      <c r="J38" s="115"/>
      <c r="K38" s="117"/>
    </row>
    <row r="39" spans="1:11" x14ac:dyDescent="0.25">
      <c r="A39" s="6" t="s">
        <v>16</v>
      </c>
      <c r="B39" s="6"/>
      <c r="C39" s="6"/>
      <c r="D39" s="6"/>
      <c r="E39" s="6"/>
    </row>
    <row r="40" spans="1:11" x14ac:dyDescent="0.25">
      <c r="A40" s="39"/>
      <c r="B40" s="6"/>
      <c r="C40" s="6"/>
      <c r="D40" s="6"/>
    </row>
    <row r="41" spans="1:11" x14ac:dyDescent="0.25">
      <c r="A41" s="6"/>
      <c r="B41" s="6"/>
      <c r="C41" s="6"/>
      <c r="D41" s="6"/>
    </row>
    <row r="42" spans="1:11" x14ac:dyDescent="0.25">
      <c r="A42" s="6"/>
      <c r="B42" s="6"/>
      <c r="C42" s="6"/>
      <c r="D42" s="6"/>
    </row>
    <row r="43" spans="1:11" x14ac:dyDescent="0.25">
      <c r="A43" s="6"/>
      <c r="B43" s="6"/>
      <c r="C43" s="6"/>
      <c r="D43" s="6"/>
    </row>
    <row r="44" spans="1:11" x14ac:dyDescent="0.25">
      <c r="A44" s="6"/>
      <c r="B44" s="6"/>
      <c r="C44" s="6"/>
      <c r="D44" s="6"/>
    </row>
    <row r="45" spans="1:11" x14ac:dyDescent="0.25">
      <c r="A45" s="6"/>
      <c r="B45" s="6"/>
      <c r="C45" s="6"/>
      <c r="D45" s="6"/>
    </row>
    <row r="46" spans="1:11" x14ac:dyDescent="0.25">
      <c r="A46" s="39"/>
      <c r="B46" s="6"/>
      <c r="C46" s="6"/>
      <c r="D46" s="6"/>
    </row>
  </sheetData>
  <pageMargins left="0.51181102362204722" right="0.31496062992125984" top="0.9448818897637796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opLeftCell="A8" workbookViewId="0">
      <selection activeCell="J8" sqref="J8"/>
    </sheetView>
  </sheetViews>
  <sheetFormatPr defaultRowHeight="15" x14ac:dyDescent="0.25"/>
  <cols>
    <col min="1" max="1" width="22" customWidth="1"/>
    <col min="2" max="2" width="16.7109375" customWidth="1"/>
    <col min="3" max="3" width="13.85546875" customWidth="1"/>
    <col min="4" max="4" width="9.5703125" customWidth="1"/>
    <col min="7" max="7" width="11.85546875" customWidth="1"/>
    <col min="8" max="8" width="14.85546875" customWidth="1"/>
    <col min="10" max="10" width="14.42578125" customWidth="1"/>
    <col min="11" max="11" width="28.140625" customWidth="1"/>
  </cols>
  <sheetData>
    <row r="1" spans="1:13" ht="18.75" x14ac:dyDescent="0.3">
      <c r="A1" s="11" t="s">
        <v>22</v>
      </c>
    </row>
    <row r="2" spans="1:13" ht="18.75" x14ac:dyDescent="0.3">
      <c r="A2" s="11" t="s">
        <v>389</v>
      </c>
    </row>
    <row r="4" spans="1:13" ht="134.25" customHeight="1" x14ac:dyDescent="0.25">
      <c r="A4" s="15" t="s">
        <v>0</v>
      </c>
      <c r="B4" s="15" t="s">
        <v>1</v>
      </c>
      <c r="C4" s="15" t="s">
        <v>2</v>
      </c>
      <c r="D4" s="15" t="s">
        <v>32</v>
      </c>
      <c r="E4" s="15" t="s">
        <v>3</v>
      </c>
      <c r="F4" s="15" t="s">
        <v>21</v>
      </c>
      <c r="G4" s="15" t="s">
        <v>4</v>
      </c>
      <c r="H4" s="15" t="s">
        <v>10</v>
      </c>
      <c r="I4" s="15" t="s">
        <v>5</v>
      </c>
      <c r="J4" s="15" t="s">
        <v>6</v>
      </c>
      <c r="K4" s="15" t="s">
        <v>7</v>
      </c>
      <c r="L4" s="15" t="s">
        <v>8</v>
      </c>
      <c r="M4" s="1"/>
    </row>
    <row r="5" spans="1:13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</row>
    <row r="6" spans="1:13" ht="180" customHeight="1" x14ac:dyDescent="0.25">
      <c r="A6" s="25" t="s">
        <v>192</v>
      </c>
      <c r="B6" s="26" t="s">
        <v>193</v>
      </c>
      <c r="C6" s="26" t="s">
        <v>194</v>
      </c>
      <c r="D6" s="27">
        <v>72</v>
      </c>
      <c r="E6" s="28">
        <v>51.1</v>
      </c>
      <c r="F6" s="28"/>
      <c r="G6" s="29" t="s">
        <v>195</v>
      </c>
      <c r="H6" s="29" t="s">
        <v>191</v>
      </c>
      <c r="I6" s="24" t="s">
        <v>18</v>
      </c>
      <c r="J6" s="24" t="s">
        <v>18</v>
      </c>
      <c r="K6" s="119" t="s">
        <v>488</v>
      </c>
      <c r="L6" s="24" t="s">
        <v>18</v>
      </c>
    </row>
    <row r="7" spans="1:13" ht="180" customHeight="1" x14ac:dyDescent="0.25">
      <c r="A7" s="30" t="s">
        <v>11</v>
      </c>
      <c r="B7" s="26" t="s">
        <v>196</v>
      </c>
      <c r="C7" s="26" t="s">
        <v>188</v>
      </c>
      <c r="D7" s="27">
        <v>809.3</v>
      </c>
      <c r="E7" s="113">
        <f>1498656.59/1000</f>
        <v>1498.6565900000001</v>
      </c>
      <c r="F7" s="113">
        <v>1377.1</v>
      </c>
      <c r="G7" s="29" t="s">
        <v>197</v>
      </c>
      <c r="H7" s="29" t="s">
        <v>191</v>
      </c>
      <c r="I7" s="24" t="s">
        <v>18</v>
      </c>
      <c r="J7" s="26" t="s">
        <v>18</v>
      </c>
      <c r="K7" s="119" t="s">
        <v>489</v>
      </c>
      <c r="L7" s="4" t="s">
        <v>18</v>
      </c>
    </row>
    <row r="8" spans="1:13" ht="180" customHeight="1" x14ac:dyDescent="0.25">
      <c r="A8" s="32" t="s">
        <v>198</v>
      </c>
      <c r="B8" s="26" t="s">
        <v>199</v>
      </c>
      <c r="C8" s="26" t="s">
        <v>200</v>
      </c>
      <c r="D8" s="31">
        <v>45.1</v>
      </c>
      <c r="E8" s="31">
        <v>81.7</v>
      </c>
      <c r="F8" s="31"/>
      <c r="G8" s="29" t="s">
        <v>201</v>
      </c>
      <c r="H8" s="29" t="s">
        <v>9</v>
      </c>
      <c r="I8" s="24"/>
      <c r="J8" s="26"/>
      <c r="K8" s="26" t="s">
        <v>363</v>
      </c>
      <c r="L8" s="4"/>
    </row>
    <row r="9" spans="1:13" x14ac:dyDescent="0.25">
      <c r="A9" s="2" t="s">
        <v>30</v>
      </c>
      <c r="B9" s="10" t="s">
        <v>24</v>
      </c>
      <c r="C9" s="10" t="s">
        <v>24</v>
      </c>
      <c r="D9" s="10" t="s">
        <v>24</v>
      </c>
      <c r="E9" s="2">
        <f>SUM(E6:E8)</f>
        <v>1631.45659</v>
      </c>
      <c r="F9" s="2">
        <f>SUM(F6:F8)</f>
        <v>1377.1</v>
      </c>
      <c r="G9" s="10" t="s">
        <v>24</v>
      </c>
      <c r="H9" s="10" t="s">
        <v>24</v>
      </c>
      <c r="I9" s="10" t="s">
        <v>24</v>
      </c>
      <c r="J9" s="10" t="s">
        <v>24</v>
      </c>
      <c r="K9" s="10" t="s">
        <v>24</v>
      </c>
      <c r="L9" s="10" t="s">
        <v>24</v>
      </c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x14ac:dyDescent="0.25">
      <c r="A11" s="23" t="s">
        <v>184</v>
      </c>
      <c r="B11" s="6"/>
      <c r="C11" s="6"/>
      <c r="D11" s="6"/>
      <c r="E11" s="6"/>
    </row>
    <row r="12" spans="1:13" x14ac:dyDescent="0.25">
      <c r="A12" s="23" t="s">
        <v>15</v>
      </c>
      <c r="B12" s="6"/>
      <c r="C12" s="6"/>
      <c r="D12" s="33" t="s">
        <v>520</v>
      </c>
      <c r="E12" s="6"/>
    </row>
    <row r="13" spans="1:13" x14ac:dyDescent="0.25">
      <c r="A13" s="6"/>
      <c r="B13" s="6"/>
      <c r="C13" s="6"/>
      <c r="D13" s="6"/>
      <c r="E13" s="6"/>
    </row>
    <row r="14" spans="1:13" x14ac:dyDescent="0.25">
      <c r="A14" s="6" t="s">
        <v>16</v>
      </c>
      <c r="B14" s="6"/>
      <c r="C14" s="6"/>
      <c r="D14" s="6"/>
      <c r="E14" s="6"/>
    </row>
    <row r="15" spans="1:13" x14ac:dyDescent="0.25">
      <c r="A15" s="6"/>
      <c r="B15" s="6"/>
      <c r="C15" s="6"/>
      <c r="D15" s="6"/>
      <c r="E15" s="6"/>
    </row>
    <row r="16" spans="1:13" x14ac:dyDescent="0.25">
      <c r="A16" s="6" t="s">
        <v>17</v>
      </c>
      <c r="B16" s="6"/>
      <c r="C16" s="6"/>
      <c r="D16" s="6"/>
      <c r="E16" s="6"/>
    </row>
    <row r="17" spans="1:5" x14ac:dyDescent="0.25">
      <c r="A17" s="39" t="s">
        <v>574</v>
      </c>
      <c r="B17" s="6"/>
      <c r="C17" s="6"/>
      <c r="D17" s="6"/>
      <c r="E17" s="6"/>
    </row>
  </sheetData>
  <pageMargins left="0.51181102362204722" right="0.31496062992125984" top="0.94488188976377963" bottom="0.55118110236220474" header="0.31496062992125984" footer="0.31496062992125984"/>
  <pageSetup paperSize="9" scale="8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opLeftCell="A56" zoomScaleNormal="100" workbookViewId="0">
      <selection activeCell="H73" sqref="H73"/>
    </sheetView>
  </sheetViews>
  <sheetFormatPr defaultRowHeight="11.25" x14ac:dyDescent="0.2"/>
  <cols>
    <col min="1" max="1" width="22" style="41" customWidth="1"/>
    <col min="2" max="2" width="21.42578125" style="41" customWidth="1"/>
    <col min="3" max="3" width="13.85546875" style="41" customWidth="1"/>
    <col min="4" max="4" width="16.42578125" style="41" customWidth="1"/>
    <col min="5" max="5" width="11.42578125" style="41" customWidth="1"/>
    <col min="6" max="6" width="11.42578125" style="41" hidden="1" customWidth="1"/>
    <col min="7" max="7" width="11.42578125" style="41" customWidth="1"/>
    <col min="8" max="8" width="11.85546875" style="41" customWidth="1"/>
    <col min="9" max="9" width="14.85546875" style="41" customWidth="1"/>
    <col min="10" max="10" width="10.140625" style="41" bestFit="1" customWidth="1"/>
    <col min="11" max="11" width="15.7109375" style="41" customWidth="1"/>
    <col min="12" max="12" width="18.5703125" style="41" customWidth="1"/>
    <col min="13" max="13" width="15.28515625" style="41" customWidth="1"/>
    <col min="14" max="16384" width="9.140625" style="41"/>
  </cols>
  <sheetData>
    <row r="1" spans="1:14" x14ac:dyDescent="0.2">
      <c r="A1" s="40" t="s">
        <v>22</v>
      </c>
    </row>
    <row r="2" spans="1:14" ht="31.5" customHeight="1" x14ac:dyDescent="0.2">
      <c r="A2" s="40" t="s">
        <v>392</v>
      </c>
    </row>
    <row r="4" spans="1:14" ht="134.25" customHeight="1" x14ac:dyDescent="0.2">
      <c r="A4" s="42" t="s">
        <v>0</v>
      </c>
      <c r="B4" s="43" t="s">
        <v>1</v>
      </c>
      <c r="C4" s="43" t="s">
        <v>2</v>
      </c>
      <c r="D4" s="43" t="s">
        <v>32</v>
      </c>
      <c r="E4" s="43" t="s">
        <v>31</v>
      </c>
      <c r="F4" s="43" t="s">
        <v>362</v>
      </c>
      <c r="G4" s="43" t="s">
        <v>21</v>
      </c>
      <c r="H4" s="43" t="s">
        <v>4</v>
      </c>
      <c r="I4" s="43" t="s">
        <v>10</v>
      </c>
      <c r="J4" s="43" t="s">
        <v>5</v>
      </c>
      <c r="K4" s="43" t="s">
        <v>6</v>
      </c>
      <c r="L4" s="43" t="s">
        <v>7</v>
      </c>
      <c r="M4" s="44" t="s">
        <v>8</v>
      </c>
      <c r="N4" s="45"/>
    </row>
    <row r="5" spans="1:14" x14ac:dyDescent="0.2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/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</row>
    <row r="6" spans="1:14" ht="80.25" customHeight="1" x14ac:dyDescent="0.2">
      <c r="A6" s="42" t="s">
        <v>12</v>
      </c>
      <c r="B6" s="47" t="s">
        <v>35</v>
      </c>
      <c r="C6" s="51" t="s">
        <v>36</v>
      </c>
      <c r="D6" s="48">
        <v>32.5</v>
      </c>
      <c r="E6" s="48">
        <v>23.56</v>
      </c>
      <c r="F6" s="48">
        <v>6.79</v>
      </c>
      <c r="G6" s="48">
        <f>E6-F6</f>
        <v>16.77</v>
      </c>
      <c r="H6" s="49" t="s">
        <v>37</v>
      </c>
      <c r="I6" s="47" t="s">
        <v>33</v>
      </c>
      <c r="J6" s="50" t="s">
        <v>18</v>
      </c>
      <c r="K6" s="50" t="s">
        <v>20</v>
      </c>
      <c r="L6" s="47" t="s">
        <v>50</v>
      </c>
      <c r="M6" s="50" t="s">
        <v>18</v>
      </c>
    </row>
    <row r="7" spans="1:14" ht="67.5" x14ac:dyDescent="0.2">
      <c r="A7" s="42" t="s">
        <v>12</v>
      </c>
      <c r="B7" s="47" t="s">
        <v>38</v>
      </c>
      <c r="C7" s="51" t="s">
        <v>39</v>
      </c>
      <c r="D7" s="48">
        <v>56.7</v>
      </c>
      <c r="E7" s="48">
        <v>41.1</v>
      </c>
      <c r="F7" s="48">
        <v>11.84</v>
      </c>
      <c r="G7" s="48">
        <f>E7-F7</f>
        <v>29.26</v>
      </c>
      <c r="H7" s="49" t="s">
        <v>40</v>
      </c>
      <c r="I7" s="47" t="s">
        <v>33</v>
      </c>
      <c r="J7" s="50" t="s">
        <v>18</v>
      </c>
      <c r="K7" s="50" t="s">
        <v>20</v>
      </c>
      <c r="L7" s="47" t="s">
        <v>50</v>
      </c>
      <c r="M7" s="47"/>
    </row>
    <row r="8" spans="1:14" ht="90" x14ac:dyDescent="0.2">
      <c r="A8" s="42" t="s">
        <v>12</v>
      </c>
      <c r="B8" s="47" t="s">
        <v>41</v>
      </c>
      <c r="C8" s="51" t="s">
        <v>42</v>
      </c>
      <c r="D8" s="48">
        <v>45.2</v>
      </c>
      <c r="E8" s="48">
        <v>63.55</v>
      </c>
      <c r="F8" s="48">
        <v>9.7200000000000006</v>
      </c>
      <c r="G8" s="48">
        <f t="shared" ref="G8:G20" si="0">E8-F8</f>
        <v>53.83</v>
      </c>
      <c r="H8" s="49" t="s">
        <v>43</v>
      </c>
      <c r="I8" s="47" t="s">
        <v>33</v>
      </c>
      <c r="J8" s="50" t="s">
        <v>18</v>
      </c>
      <c r="K8" s="50" t="s">
        <v>20</v>
      </c>
      <c r="L8" s="47" t="s">
        <v>50</v>
      </c>
      <c r="M8" s="47" t="s">
        <v>187</v>
      </c>
    </row>
    <row r="9" spans="1:14" ht="67.5" x14ac:dyDescent="0.2">
      <c r="A9" s="42" t="s">
        <v>12</v>
      </c>
      <c r="B9" s="47" t="s">
        <v>44</v>
      </c>
      <c r="C9" s="51" t="s">
        <v>45</v>
      </c>
      <c r="D9" s="48">
        <v>43</v>
      </c>
      <c r="E9" s="48">
        <v>29.37</v>
      </c>
      <c r="F9" s="48">
        <v>8.8800000000000008</v>
      </c>
      <c r="G9" s="48">
        <f t="shared" si="0"/>
        <v>20.490000000000002</v>
      </c>
      <c r="H9" s="49" t="s">
        <v>46</v>
      </c>
      <c r="I9" s="47" t="s">
        <v>33</v>
      </c>
      <c r="J9" s="50" t="s">
        <v>18</v>
      </c>
      <c r="K9" s="50" t="s">
        <v>20</v>
      </c>
      <c r="L9" s="47" t="s">
        <v>50</v>
      </c>
      <c r="M9" s="50" t="s">
        <v>18</v>
      </c>
    </row>
    <row r="10" spans="1:14" ht="67.5" x14ac:dyDescent="0.2">
      <c r="A10" s="42" t="s">
        <v>12</v>
      </c>
      <c r="B10" s="47" t="s">
        <v>47</v>
      </c>
      <c r="C10" s="51" t="s">
        <v>48</v>
      </c>
      <c r="D10" s="48">
        <v>38.200000000000003</v>
      </c>
      <c r="E10" s="48">
        <v>26.09</v>
      </c>
      <c r="F10" s="48">
        <v>7.89</v>
      </c>
      <c r="G10" s="48">
        <f t="shared" si="0"/>
        <v>18.2</v>
      </c>
      <c r="H10" s="49" t="s">
        <v>49</v>
      </c>
      <c r="I10" s="47" t="s">
        <v>33</v>
      </c>
      <c r="J10" s="50" t="s">
        <v>18</v>
      </c>
      <c r="K10" s="50" t="s">
        <v>20</v>
      </c>
      <c r="L10" s="47" t="s">
        <v>50</v>
      </c>
      <c r="M10" s="50" t="s">
        <v>18</v>
      </c>
    </row>
    <row r="11" spans="1:14" ht="67.5" x14ac:dyDescent="0.2">
      <c r="A11" s="42" t="s">
        <v>12</v>
      </c>
      <c r="B11" s="47" t="s">
        <v>52</v>
      </c>
      <c r="C11" s="51" t="s">
        <v>53</v>
      </c>
      <c r="D11" s="48">
        <v>54.5</v>
      </c>
      <c r="E11" s="48">
        <v>37.229999999999997</v>
      </c>
      <c r="F11" s="48">
        <v>10.99</v>
      </c>
      <c r="G11" s="48">
        <f t="shared" si="0"/>
        <v>26.239999999999995</v>
      </c>
      <c r="H11" s="49" t="s">
        <v>54</v>
      </c>
      <c r="I11" s="47" t="s">
        <v>33</v>
      </c>
      <c r="J11" s="50" t="s">
        <v>18</v>
      </c>
      <c r="K11" s="50" t="s">
        <v>20</v>
      </c>
      <c r="L11" s="47" t="s">
        <v>50</v>
      </c>
      <c r="M11" s="50" t="s">
        <v>18</v>
      </c>
    </row>
    <row r="12" spans="1:14" ht="67.5" x14ac:dyDescent="0.2">
      <c r="A12" s="42" t="s">
        <v>12</v>
      </c>
      <c r="B12" s="47" t="s">
        <v>55</v>
      </c>
      <c r="C12" s="51" t="s">
        <v>56</v>
      </c>
      <c r="D12" s="48">
        <v>43.8</v>
      </c>
      <c r="E12" s="48">
        <v>29.92</v>
      </c>
      <c r="F12" s="48">
        <v>8.84</v>
      </c>
      <c r="G12" s="48">
        <f t="shared" si="0"/>
        <v>21.080000000000002</v>
      </c>
      <c r="H12" s="49" t="s">
        <v>57</v>
      </c>
      <c r="I12" s="47" t="s">
        <v>33</v>
      </c>
      <c r="J12" s="50" t="s">
        <v>18</v>
      </c>
      <c r="K12" s="50" t="s">
        <v>20</v>
      </c>
      <c r="L12" s="47" t="s">
        <v>50</v>
      </c>
      <c r="M12" s="50" t="s">
        <v>18</v>
      </c>
    </row>
    <row r="13" spans="1:14" ht="67.5" x14ac:dyDescent="0.2">
      <c r="A13" s="42" t="s">
        <v>12</v>
      </c>
      <c r="B13" s="47" t="s">
        <v>58</v>
      </c>
      <c r="C13" s="51" t="s">
        <v>59</v>
      </c>
      <c r="D13" s="48">
        <v>54.5</v>
      </c>
      <c r="E13" s="48">
        <v>37.229999999999997</v>
      </c>
      <c r="F13" s="48">
        <v>10.99</v>
      </c>
      <c r="G13" s="48">
        <f t="shared" si="0"/>
        <v>26.239999999999995</v>
      </c>
      <c r="H13" s="49" t="s">
        <v>60</v>
      </c>
      <c r="I13" s="47" t="s">
        <v>33</v>
      </c>
      <c r="J13" s="50" t="s">
        <v>18</v>
      </c>
      <c r="K13" s="50" t="s">
        <v>20</v>
      </c>
      <c r="L13" s="47" t="s">
        <v>50</v>
      </c>
      <c r="M13" s="50" t="s">
        <v>18</v>
      </c>
    </row>
    <row r="14" spans="1:14" ht="67.5" x14ac:dyDescent="0.2">
      <c r="A14" s="42" t="s">
        <v>12</v>
      </c>
      <c r="B14" s="47" t="s">
        <v>61</v>
      </c>
      <c r="C14" s="51" t="s">
        <v>62</v>
      </c>
      <c r="D14" s="48">
        <v>43.9</v>
      </c>
      <c r="E14" s="48">
        <v>29.99</v>
      </c>
      <c r="F14" s="48">
        <v>8.86</v>
      </c>
      <c r="G14" s="48">
        <f t="shared" si="0"/>
        <v>21.13</v>
      </c>
      <c r="H14" s="49" t="s">
        <v>63</v>
      </c>
      <c r="I14" s="47" t="s">
        <v>33</v>
      </c>
      <c r="J14" s="50" t="s">
        <v>18</v>
      </c>
      <c r="K14" s="50" t="s">
        <v>20</v>
      </c>
      <c r="L14" s="47" t="s">
        <v>50</v>
      </c>
      <c r="M14" s="50" t="s">
        <v>18</v>
      </c>
    </row>
    <row r="15" spans="1:14" ht="67.5" x14ac:dyDescent="0.2">
      <c r="A15" s="42" t="s">
        <v>12</v>
      </c>
      <c r="B15" s="47" t="s">
        <v>64</v>
      </c>
      <c r="C15" s="51" t="s">
        <v>65</v>
      </c>
      <c r="D15" s="48">
        <v>54.1</v>
      </c>
      <c r="E15" s="48">
        <v>39.15</v>
      </c>
      <c r="F15" s="48">
        <v>10.47</v>
      </c>
      <c r="G15" s="48">
        <f t="shared" si="0"/>
        <v>28.68</v>
      </c>
      <c r="H15" s="49" t="s">
        <v>66</v>
      </c>
      <c r="I15" s="47" t="s">
        <v>33</v>
      </c>
      <c r="J15" s="50" t="s">
        <v>18</v>
      </c>
      <c r="K15" s="50" t="s">
        <v>20</v>
      </c>
      <c r="L15" s="47" t="s">
        <v>50</v>
      </c>
      <c r="M15" s="50" t="s">
        <v>18</v>
      </c>
    </row>
    <row r="16" spans="1:14" ht="67.5" x14ac:dyDescent="0.2">
      <c r="A16" s="42" t="s">
        <v>12</v>
      </c>
      <c r="B16" s="47" t="s">
        <v>67</v>
      </c>
      <c r="C16" s="51" t="s">
        <v>68</v>
      </c>
      <c r="D16" s="48">
        <v>32.799999999999997</v>
      </c>
      <c r="E16" s="48">
        <v>23.74</v>
      </c>
      <c r="F16" s="48">
        <v>6.35</v>
      </c>
      <c r="G16" s="48">
        <f t="shared" si="0"/>
        <v>17.39</v>
      </c>
      <c r="H16" s="49" t="s">
        <v>69</v>
      </c>
      <c r="I16" s="47" t="s">
        <v>33</v>
      </c>
      <c r="J16" s="50" t="s">
        <v>18</v>
      </c>
      <c r="K16" s="50" t="s">
        <v>20</v>
      </c>
      <c r="L16" s="47" t="s">
        <v>50</v>
      </c>
      <c r="M16" s="50" t="s">
        <v>18</v>
      </c>
    </row>
    <row r="17" spans="1:13" ht="67.5" x14ac:dyDescent="0.2">
      <c r="A17" s="42" t="s">
        <v>12</v>
      </c>
      <c r="B17" s="47" t="s">
        <v>70</v>
      </c>
      <c r="C17" s="51" t="s">
        <v>71</v>
      </c>
      <c r="D17" s="48">
        <v>41.5</v>
      </c>
      <c r="E17" s="48">
        <v>30.03</v>
      </c>
      <c r="F17" s="48">
        <v>8.0299999999999994</v>
      </c>
      <c r="G17" s="48">
        <f t="shared" si="0"/>
        <v>22</v>
      </c>
      <c r="H17" s="49" t="s">
        <v>72</v>
      </c>
      <c r="I17" s="47" t="s">
        <v>33</v>
      </c>
      <c r="J17" s="50" t="s">
        <v>18</v>
      </c>
      <c r="K17" s="50" t="s">
        <v>20</v>
      </c>
      <c r="L17" s="47" t="s">
        <v>50</v>
      </c>
      <c r="M17" s="50" t="s">
        <v>18</v>
      </c>
    </row>
    <row r="18" spans="1:13" ht="67.5" x14ac:dyDescent="0.2">
      <c r="A18" s="42" t="s">
        <v>12</v>
      </c>
      <c r="B18" s="47" t="s">
        <v>73</v>
      </c>
      <c r="C18" s="51" t="s">
        <v>74</v>
      </c>
      <c r="D18" s="48">
        <v>32.9</v>
      </c>
      <c r="E18" s="48">
        <v>23.81</v>
      </c>
      <c r="F18" s="48">
        <v>6.37</v>
      </c>
      <c r="G18" s="48">
        <f t="shared" si="0"/>
        <v>17.439999999999998</v>
      </c>
      <c r="H18" s="49" t="s">
        <v>75</v>
      </c>
      <c r="I18" s="47" t="s">
        <v>33</v>
      </c>
      <c r="J18" s="50" t="s">
        <v>18</v>
      </c>
      <c r="K18" s="50" t="s">
        <v>20</v>
      </c>
      <c r="L18" s="47" t="s">
        <v>50</v>
      </c>
      <c r="M18" s="50" t="s">
        <v>18</v>
      </c>
    </row>
    <row r="19" spans="1:13" ht="67.5" x14ac:dyDescent="0.2">
      <c r="A19" s="42" t="s">
        <v>12</v>
      </c>
      <c r="B19" s="47" t="s">
        <v>76</v>
      </c>
      <c r="C19" s="51" t="s">
        <v>77</v>
      </c>
      <c r="D19" s="48">
        <v>55.6</v>
      </c>
      <c r="E19" s="48">
        <v>40.24</v>
      </c>
      <c r="F19" s="48">
        <v>10.76</v>
      </c>
      <c r="G19" s="48">
        <f t="shared" si="0"/>
        <v>29.480000000000004</v>
      </c>
      <c r="H19" s="49" t="s">
        <v>78</v>
      </c>
      <c r="I19" s="47" t="s">
        <v>33</v>
      </c>
      <c r="J19" s="50" t="s">
        <v>18</v>
      </c>
      <c r="K19" s="50" t="s">
        <v>20</v>
      </c>
      <c r="L19" s="47" t="s">
        <v>50</v>
      </c>
      <c r="M19" s="50" t="s">
        <v>18</v>
      </c>
    </row>
    <row r="20" spans="1:13" ht="67.5" x14ac:dyDescent="0.2">
      <c r="A20" s="42" t="s">
        <v>12</v>
      </c>
      <c r="B20" s="47" t="s">
        <v>79</v>
      </c>
      <c r="C20" s="51" t="s">
        <v>80</v>
      </c>
      <c r="D20" s="48">
        <v>43.7</v>
      </c>
      <c r="E20" s="48">
        <v>30.14</v>
      </c>
      <c r="F20" s="48">
        <v>8.9</v>
      </c>
      <c r="G20" s="48">
        <f t="shared" si="0"/>
        <v>21.240000000000002</v>
      </c>
      <c r="H20" s="49" t="s">
        <v>81</v>
      </c>
      <c r="I20" s="47" t="s">
        <v>33</v>
      </c>
      <c r="J20" s="50" t="s">
        <v>18</v>
      </c>
      <c r="K20" s="50" t="s">
        <v>20</v>
      </c>
      <c r="L20" s="47" t="s">
        <v>50</v>
      </c>
      <c r="M20" s="50" t="s">
        <v>18</v>
      </c>
    </row>
    <row r="21" spans="1:13" ht="67.5" x14ac:dyDescent="0.2">
      <c r="A21" s="42" t="s">
        <v>12</v>
      </c>
      <c r="B21" s="47" t="s">
        <v>82</v>
      </c>
      <c r="C21" s="51" t="s">
        <v>83</v>
      </c>
      <c r="D21" s="48">
        <v>53.4</v>
      </c>
      <c r="E21" s="48">
        <v>40.729999999999997</v>
      </c>
      <c r="F21" s="48">
        <v>10.6</v>
      </c>
      <c r="G21" s="48">
        <f t="shared" ref="G21:G57" si="1">E21-F21</f>
        <v>30.129999999999995</v>
      </c>
      <c r="H21" s="49" t="s">
        <v>84</v>
      </c>
      <c r="I21" s="47" t="s">
        <v>33</v>
      </c>
      <c r="J21" s="52" t="s">
        <v>51</v>
      </c>
      <c r="K21" s="47" t="s">
        <v>51</v>
      </c>
      <c r="L21" s="47" t="s">
        <v>50</v>
      </c>
      <c r="M21" s="50" t="s">
        <v>18</v>
      </c>
    </row>
    <row r="22" spans="1:13" ht="67.5" x14ac:dyDescent="0.2">
      <c r="A22" s="42" t="s">
        <v>12</v>
      </c>
      <c r="B22" s="47" t="s">
        <v>364</v>
      </c>
      <c r="C22" s="51" t="s">
        <v>85</v>
      </c>
      <c r="D22" s="48">
        <v>46</v>
      </c>
      <c r="E22" s="112">
        <v>53.77</v>
      </c>
      <c r="F22" s="48">
        <v>12.48</v>
      </c>
      <c r="G22" s="48">
        <f t="shared" si="1"/>
        <v>41.290000000000006</v>
      </c>
      <c r="H22" s="49" t="s">
        <v>86</v>
      </c>
      <c r="I22" s="47" t="s">
        <v>33</v>
      </c>
      <c r="J22" s="50" t="s">
        <v>18</v>
      </c>
      <c r="K22" s="50" t="s">
        <v>20</v>
      </c>
      <c r="L22" s="47" t="s">
        <v>50</v>
      </c>
      <c r="M22" s="50" t="s">
        <v>18</v>
      </c>
    </row>
    <row r="23" spans="1:13" ht="67.5" x14ac:dyDescent="0.2">
      <c r="A23" s="42" t="s">
        <v>12</v>
      </c>
      <c r="B23" s="47" t="s">
        <v>365</v>
      </c>
      <c r="C23" s="51" t="s">
        <v>87</v>
      </c>
      <c r="D23" s="48">
        <v>41.4</v>
      </c>
      <c r="E23" s="48">
        <v>48.39</v>
      </c>
      <c r="F23" s="48">
        <v>11.24</v>
      </c>
      <c r="G23" s="48">
        <f t="shared" si="1"/>
        <v>37.15</v>
      </c>
      <c r="H23" s="49" t="s">
        <v>88</v>
      </c>
      <c r="I23" s="47" t="s">
        <v>33</v>
      </c>
      <c r="J23" s="50" t="s">
        <v>18</v>
      </c>
      <c r="K23" s="50" t="s">
        <v>20</v>
      </c>
      <c r="L23" s="47" t="s">
        <v>50</v>
      </c>
      <c r="M23" s="50" t="s">
        <v>18</v>
      </c>
    </row>
    <row r="24" spans="1:13" ht="67.5" x14ac:dyDescent="0.2">
      <c r="A24" s="42" t="s">
        <v>12</v>
      </c>
      <c r="B24" s="47" t="s">
        <v>89</v>
      </c>
      <c r="C24" s="51" t="s">
        <v>90</v>
      </c>
      <c r="D24" s="48">
        <v>48.3</v>
      </c>
      <c r="E24" s="48">
        <v>28.97</v>
      </c>
      <c r="F24" s="48">
        <v>4.38</v>
      </c>
      <c r="G24" s="48">
        <f t="shared" si="1"/>
        <v>24.59</v>
      </c>
      <c r="H24" s="49" t="s">
        <v>91</v>
      </c>
      <c r="I24" s="47" t="s">
        <v>33</v>
      </c>
      <c r="J24" s="50" t="s">
        <v>18</v>
      </c>
      <c r="K24" s="50" t="s">
        <v>20</v>
      </c>
      <c r="L24" s="47" t="s">
        <v>50</v>
      </c>
      <c r="M24" s="50" t="s">
        <v>18</v>
      </c>
    </row>
    <row r="25" spans="1:13" ht="67.5" x14ac:dyDescent="0.2">
      <c r="A25" s="42" t="s">
        <v>12</v>
      </c>
      <c r="B25" s="47" t="s">
        <v>92</v>
      </c>
      <c r="C25" s="51" t="s">
        <v>93</v>
      </c>
      <c r="D25" s="48">
        <v>41.2</v>
      </c>
      <c r="E25" s="48">
        <v>28.02</v>
      </c>
      <c r="F25" s="48">
        <v>6.51</v>
      </c>
      <c r="G25" s="48">
        <f t="shared" si="1"/>
        <v>21.509999999999998</v>
      </c>
      <c r="H25" s="49" t="s">
        <v>94</v>
      </c>
      <c r="I25" s="47" t="s">
        <v>33</v>
      </c>
      <c r="J25" s="50" t="s">
        <v>18</v>
      </c>
      <c r="K25" s="50" t="s">
        <v>20</v>
      </c>
      <c r="L25" s="47" t="s">
        <v>50</v>
      </c>
      <c r="M25" s="50" t="s">
        <v>18</v>
      </c>
    </row>
    <row r="26" spans="1:13" ht="67.5" x14ac:dyDescent="0.2">
      <c r="A26" s="42" t="s">
        <v>12</v>
      </c>
      <c r="B26" s="47" t="s">
        <v>95</v>
      </c>
      <c r="C26" s="51" t="s">
        <v>96</v>
      </c>
      <c r="D26" s="48">
        <v>42.1</v>
      </c>
      <c r="E26" s="48">
        <v>28.63</v>
      </c>
      <c r="F26" s="48">
        <v>6.65</v>
      </c>
      <c r="G26" s="48">
        <f t="shared" si="1"/>
        <v>21.979999999999997</v>
      </c>
      <c r="H26" s="49" t="s">
        <v>97</v>
      </c>
      <c r="I26" s="47" t="s">
        <v>33</v>
      </c>
      <c r="J26" s="50" t="s">
        <v>18</v>
      </c>
      <c r="K26" s="50" t="s">
        <v>20</v>
      </c>
      <c r="L26" s="47" t="s">
        <v>50</v>
      </c>
      <c r="M26" s="50" t="s">
        <v>18</v>
      </c>
    </row>
    <row r="27" spans="1:13" ht="67.5" x14ac:dyDescent="0.2">
      <c r="A27" s="42" t="s">
        <v>12</v>
      </c>
      <c r="B27" s="47" t="s">
        <v>98</v>
      </c>
      <c r="C27" s="51" t="s">
        <v>99</v>
      </c>
      <c r="D27" s="48">
        <v>41.2</v>
      </c>
      <c r="E27" s="48">
        <v>28.02</v>
      </c>
      <c r="F27" s="48">
        <v>6.51</v>
      </c>
      <c r="G27" s="48">
        <f t="shared" si="1"/>
        <v>21.509999999999998</v>
      </c>
      <c r="H27" s="49" t="s">
        <v>100</v>
      </c>
      <c r="I27" s="47" t="s">
        <v>33</v>
      </c>
      <c r="J27" s="50" t="s">
        <v>18</v>
      </c>
      <c r="K27" s="50" t="s">
        <v>20</v>
      </c>
      <c r="L27" s="47" t="s">
        <v>50</v>
      </c>
      <c r="M27" s="50" t="s">
        <v>18</v>
      </c>
    </row>
    <row r="28" spans="1:13" ht="67.5" x14ac:dyDescent="0.2">
      <c r="A28" s="42" t="s">
        <v>12</v>
      </c>
      <c r="B28" s="47" t="s">
        <v>101</v>
      </c>
      <c r="C28" s="51" t="s">
        <v>102</v>
      </c>
      <c r="D28" s="48">
        <v>41</v>
      </c>
      <c r="E28" s="48">
        <v>27.89</v>
      </c>
      <c r="F28" s="48">
        <v>6.48</v>
      </c>
      <c r="G28" s="48">
        <f t="shared" si="1"/>
        <v>21.41</v>
      </c>
      <c r="H28" s="49" t="s">
        <v>103</v>
      </c>
      <c r="I28" s="47" t="s">
        <v>33</v>
      </c>
      <c r="J28" s="50" t="s">
        <v>18</v>
      </c>
      <c r="K28" s="50" t="s">
        <v>20</v>
      </c>
      <c r="L28" s="47" t="s">
        <v>50</v>
      </c>
      <c r="M28" s="50" t="s">
        <v>18</v>
      </c>
    </row>
    <row r="29" spans="1:13" ht="67.5" x14ac:dyDescent="0.2">
      <c r="A29" s="42" t="s">
        <v>12</v>
      </c>
      <c r="B29" s="47" t="s">
        <v>104</v>
      </c>
      <c r="C29" s="51" t="s">
        <v>105</v>
      </c>
      <c r="D29" s="48">
        <v>40.200000000000003</v>
      </c>
      <c r="E29" s="48">
        <v>27.73</v>
      </c>
      <c r="F29" s="48">
        <v>5.86</v>
      </c>
      <c r="G29" s="48">
        <f t="shared" si="1"/>
        <v>21.87</v>
      </c>
      <c r="H29" s="49" t="s">
        <v>106</v>
      </c>
      <c r="I29" s="47" t="s">
        <v>33</v>
      </c>
      <c r="J29" s="50" t="s">
        <v>18</v>
      </c>
      <c r="K29" s="50" t="s">
        <v>20</v>
      </c>
      <c r="L29" s="47" t="s">
        <v>50</v>
      </c>
      <c r="M29" s="50" t="s">
        <v>18</v>
      </c>
    </row>
    <row r="30" spans="1:13" ht="67.5" x14ac:dyDescent="0.2">
      <c r="A30" s="42" t="s">
        <v>12</v>
      </c>
      <c r="B30" s="47" t="s">
        <v>107</v>
      </c>
      <c r="C30" s="51" t="s">
        <v>108</v>
      </c>
      <c r="D30" s="48">
        <v>60.6</v>
      </c>
      <c r="E30" s="48">
        <v>41.81</v>
      </c>
      <c r="F30" s="48">
        <v>8.84</v>
      </c>
      <c r="G30" s="48">
        <f t="shared" si="1"/>
        <v>32.97</v>
      </c>
      <c r="H30" s="49" t="s">
        <v>109</v>
      </c>
      <c r="I30" s="47" t="s">
        <v>33</v>
      </c>
      <c r="J30" s="50" t="s">
        <v>18</v>
      </c>
      <c r="K30" s="50" t="s">
        <v>20</v>
      </c>
      <c r="L30" s="47" t="s">
        <v>50</v>
      </c>
      <c r="M30" s="50" t="s">
        <v>18</v>
      </c>
    </row>
    <row r="31" spans="1:13" ht="67.5" x14ac:dyDescent="0.2">
      <c r="A31" s="42" t="s">
        <v>12</v>
      </c>
      <c r="B31" s="47" t="s">
        <v>110</v>
      </c>
      <c r="C31" s="47" t="s">
        <v>111</v>
      </c>
      <c r="D31" s="48">
        <v>63.8</v>
      </c>
      <c r="E31" s="48">
        <v>37.090000000000003</v>
      </c>
      <c r="F31" s="48">
        <v>6.12</v>
      </c>
      <c r="G31" s="48">
        <f t="shared" si="1"/>
        <v>30.970000000000002</v>
      </c>
      <c r="H31" s="49" t="s">
        <v>112</v>
      </c>
      <c r="I31" s="47" t="s">
        <v>33</v>
      </c>
      <c r="J31" s="50" t="s">
        <v>18</v>
      </c>
      <c r="K31" s="50" t="s">
        <v>20</v>
      </c>
      <c r="L31" s="47" t="s">
        <v>50</v>
      </c>
      <c r="M31" s="50" t="s">
        <v>18</v>
      </c>
    </row>
    <row r="32" spans="1:13" ht="67.5" x14ac:dyDescent="0.2">
      <c r="A32" s="42" t="s">
        <v>14</v>
      </c>
      <c r="B32" s="47" t="s">
        <v>113</v>
      </c>
      <c r="C32" s="47" t="s">
        <v>114</v>
      </c>
      <c r="D32" s="48">
        <v>64.3</v>
      </c>
      <c r="E32" s="48">
        <v>37.380000000000003</v>
      </c>
      <c r="F32" s="48">
        <v>6.17</v>
      </c>
      <c r="G32" s="48">
        <f t="shared" si="1"/>
        <v>31.21</v>
      </c>
      <c r="H32" s="49" t="s">
        <v>115</v>
      </c>
      <c r="I32" s="47" t="s">
        <v>33</v>
      </c>
      <c r="J32" s="50" t="s">
        <v>18</v>
      </c>
      <c r="K32" s="50" t="s">
        <v>20</v>
      </c>
      <c r="L32" s="47" t="s">
        <v>50</v>
      </c>
      <c r="M32" s="50" t="s">
        <v>18</v>
      </c>
    </row>
    <row r="33" spans="1:13" ht="67.5" x14ac:dyDescent="0.2">
      <c r="A33" s="42" t="s">
        <v>12</v>
      </c>
      <c r="B33" s="47" t="s">
        <v>116</v>
      </c>
      <c r="C33" s="47" t="s">
        <v>117</v>
      </c>
      <c r="D33" s="48">
        <v>48.9</v>
      </c>
      <c r="E33" s="48">
        <v>28.43</v>
      </c>
      <c r="F33" s="48">
        <v>4.6900000000000004</v>
      </c>
      <c r="G33" s="48">
        <f t="shared" si="1"/>
        <v>23.74</v>
      </c>
      <c r="H33" s="49" t="s">
        <v>121</v>
      </c>
      <c r="I33" s="47" t="s">
        <v>33</v>
      </c>
      <c r="J33" s="50" t="s">
        <v>18</v>
      </c>
      <c r="K33" s="50" t="s">
        <v>20</v>
      </c>
      <c r="L33" s="47" t="s">
        <v>50</v>
      </c>
      <c r="M33" s="50" t="s">
        <v>18</v>
      </c>
    </row>
    <row r="34" spans="1:13" ht="67.5" x14ac:dyDescent="0.2">
      <c r="A34" s="42" t="s">
        <v>12</v>
      </c>
      <c r="B34" s="47" t="s">
        <v>118</v>
      </c>
      <c r="C34" s="47" t="s">
        <v>119</v>
      </c>
      <c r="D34" s="48">
        <v>42.3</v>
      </c>
      <c r="E34" s="48">
        <v>24.59</v>
      </c>
      <c r="F34" s="48">
        <v>4.5999999999999996</v>
      </c>
      <c r="G34" s="48">
        <f t="shared" si="1"/>
        <v>19.990000000000002</v>
      </c>
      <c r="H34" s="49" t="s">
        <v>120</v>
      </c>
      <c r="I34" s="47" t="s">
        <v>33</v>
      </c>
      <c r="J34" s="50" t="s">
        <v>18</v>
      </c>
      <c r="K34" s="50" t="s">
        <v>20</v>
      </c>
      <c r="L34" s="47" t="s">
        <v>50</v>
      </c>
      <c r="M34" s="50" t="s">
        <v>18</v>
      </c>
    </row>
    <row r="35" spans="1:13" ht="67.5" x14ac:dyDescent="0.2">
      <c r="A35" s="42" t="s">
        <v>12</v>
      </c>
      <c r="B35" s="47" t="s">
        <v>122</v>
      </c>
      <c r="C35" s="47" t="s">
        <v>123</v>
      </c>
      <c r="D35" s="48">
        <v>64.599999999999994</v>
      </c>
      <c r="E35" s="48">
        <v>37.56</v>
      </c>
      <c r="F35" s="48">
        <v>6.2</v>
      </c>
      <c r="G35" s="48">
        <f t="shared" si="1"/>
        <v>31.360000000000003</v>
      </c>
      <c r="H35" s="49" t="s">
        <v>124</v>
      </c>
      <c r="I35" s="47" t="s">
        <v>33</v>
      </c>
      <c r="J35" s="50" t="s">
        <v>18</v>
      </c>
      <c r="K35" s="50" t="s">
        <v>20</v>
      </c>
      <c r="L35" s="47" t="s">
        <v>50</v>
      </c>
      <c r="M35" s="50" t="s">
        <v>18</v>
      </c>
    </row>
    <row r="36" spans="1:13" ht="67.5" x14ac:dyDescent="0.2">
      <c r="A36" s="42" t="s">
        <v>12</v>
      </c>
      <c r="B36" s="47" t="s">
        <v>366</v>
      </c>
      <c r="C36" s="51" t="s">
        <v>125</v>
      </c>
      <c r="D36" s="48">
        <v>49.8</v>
      </c>
      <c r="E36" s="48">
        <v>28.95</v>
      </c>
      <c r="F36" s="48">
        <v>2.75</v>
      </c>
      <c r="G36" s="48">
        <f t="shared" si="1"/>
        <v>26.2</v>
      </c>
      <c r="H36" s="49" t="s">
        <v>126</v>
      </c>
      <c r="I36" s="47" t="s">
        <v>33</v>
      </c>
      <c r="J36" s="52"/>
      <c r="K36" s="47"/>
      <c r="L36" s="47" t="s">
        <v>50</v>
      </c>
      <c r="M36" s="50" t="s">
        <v>18</v>
      </c>
    </row>
    <row r="37" spans="1:13" ht="67.5" x14ac:dyDescent="0.2">
      <c r="A37" s="42" t="s">
        <v>12</v>
      </c>
      <c r="B37" s="47" t="s">
        <v>367</v>
      </c>
      <c r="C37" s="51" t="s">
        <v>127</v>
      </c>
      <c r="D37" s="48">
        <v>49.8</v>
      </c>
      <c r="E37" s="48">
        <v>28.95</v>
      </c>
      <c r="F37" s="48">
        <v>2.75</v>
      </c>
      <c r="G37" s="48">
        <f t="shared" si="1"/>
        <v>26.2</v>
      </c>
      <c r="H37" s="49" t="s">
        <v>128</v>
      </c>
      <c r="I37" s="47" t="s">
        <v>33</v>
      </c>
      <c r="J37" s="50" t="s">
        <v>18</v>
      </c>
      <c r="K37" s="50" t="s">
        <v>20</v>
      </c>
      <c r="L37" s="47" t="s">
        <v>50</v>
      </c>
      <c r="M37" s="50" t="s">
        <v>18</v>
      </c>
    </row>
    <row r="38" spans="1:13" ht="67.5" x14ac:dyDescent="0.2">
      <c r="A38" s="42" t="s">
        <v>12</v>
      </c>
      <c r="B38" s="47" t="s">
        <v>368</v>
      </c>
      <c r="C38" s="51" t="s">
        <v>129</v>
      </c>
      <c r="D38" s="48">
        <v>27.8</v>
      </c>
      <c r="E38" s="48">
        <v>16.16</v>
      </c>
      <c r="F38" s="48">
        <v>1.53</v>
      </c>
      <c r="G38" s="48">
        <f t="shared" si="1"/>
        <v>14.63</v>
      </c>
      <c r="H38" s="49" t="s">
        <v>130</v>
      </c>
      <c r="I38" s="47" t="s">
        <v>33</v>
      </c>
      <c r="J38" s="50" t="s">
        <v>18</v>
      </c>
      <c r="K38" s="50" t="s">
        <v>20</v>
      </c>
      <c r="L38" s="47" t="s">
        <v>50</v>
      </c>
      <c r="M38" s="50" t="s">
        <v>18</v>
      </c>
    </row>
    <row r="39" spans="1:13" ht="67.5" x14ac:dyDescent="0.2">
      <c r="A39" s="42" t="s">
        <v>12</v>
      </c>
      <c r="B39" s="47" t="s">
        <v>369</v>
      </c>
      <c r="C39" s="51" t="s">
        <v>131</v>
      </c>
      <c r="D39" s="48">
        <v>63.9</v>
      </c>
      <c r="E39" s="48">
        <v>37.14</v>
      </c>
      <c r="F39" s="48">
        <v>3.53</v>
      </c>
      <c r="G39" s="48">
        <f t="shared" si="1"/>
        <v>33.61</v>
      </c>
      <c r="H39" s="49" t="s">
        <v>132</v>
      </c>
      <c r="I39" s="47" t="s">
        <v>33</v>
      </c>
      <c r="J39" s="50" t="s">
        <v>18</v>
      </c>
      <c r="K39" s="50" t="s">
        <v>20</v>
      </c>
      <c r="L39" s="47" t="s">
        <v>50</v>
      </c>
      <c r="M39" s="50" t="s">
        <v>18</v>
      </c>
    </row>
    <row r="40" spans="1:13" ht="78.75" x14ac:dyDescent="0.2">
      <c r="A40" s="42" t="s">
        <v>12</v>
      </c>
      <c r="B40" s="47" t="s">
        <v>370</v>
      </c>
      <c r="C40" s="51" t="s">
        <v>133</v>
      </c>
      <c r="D40" s="48">
        <v>27.4</v>
      </c>
      <c r="E40" s="48">
        <v>10.130000000000001</v>
      </c>
      <c r="F40" s="48">
        <v>1.22</v>
      </c>
      <c r="G40" s="48">
        <f t="shared" si="1"/>
        <v>8.91</v>
      </c>
      <c r="H40" s="49" t="s">
        <v>134</v>
      </c>
      <c r="I40" s="47" t="s">
        <v>33</v>
      </c>
      <c r="J40" s="50" t="s">
        <v>18</v>
      </c>
      <c r="K40" s="50" t="s">
        <v>20</v>
      </c>
      <c r="L40" s="47" t="s">
        <v>50</v>
      </c>
      <c r="M40" s="47" t="s">
        <v>393</v>
      </c>
    </row>
    <row r="41" spans="1:13" ht="45" x14ac:dyDescent="0.2">
      <c r="A41" s="42" t="s">
        <v>12</v>
      </c>
      <c r="B41" s="47" t="s">
        <v>135</v>
      </c>
      <c r="C41" s="47" t="s">
        <v>136</v>
      </c>
      <c r="D41" s="48">
        <v>40.1</v>
      </c>
      <c r="E41" s="48">
        <v>27.68</v>
      </c>
      <c r="F41" s="48">
        <v>4.8899999999999997</v>
      </c>
      <c r="G41" s="48">
        <f t="shared" si="1"/>
        <v>22.79</v>
      </c>
      <c r="H41" s="49" t="s">
        <v>137</v>
      </c>
      <c r="I41" s="47" t="s">
        <v>33</v>
      </c>
      <c r="J41" s="50" t="s">
        <v>18</v>
      </c>
      <c r="K41" s="50" t="s">
        <v>20</v>
      </c>
      <c r="L41" s="47" t="s">
        <v>34</v>
      </c>
      <c r="M41" s="50" t="s">
        <v>18</v>
      </c>
    </row>
    <row r="42" spans="1:13" ht="67.5" x14ac:dyDescent="0.2">
      <c r="A42" s="42" t="s">
        <v>13</v>
      </c>
      <c r="B42" s="47" t="s">
        <v>138</v>
      </c>
      <c r="C42" s="51" t="s">
        <v>185</v>
      </c>
      <c r="D42" s="48">
        <v>12.5</v>
      </c>
      <c r="E42" s="48">
        <v>10.27</v>
      </c>
      <c r="F42" s="48">
        <v>2.2599999999999998</v>
      </c>
      <c r="G42" s="48">
        <f t="shared" si="1"/>
        <v>8.01</v>
      </c>
      <c r="H42" s="49" t="s">
        <v>186</v>
      </c>
      <c r="I42" s="47" t="s">
        <v>33</v>
      </c>
      <c r="J42" s="50" t="s">
        <v>18</v>
      </c>
      <c r="K42" s="50" t="s">
        <v>20</v>
      </c>
      <c r="L42" s="47" t="s">
        <v>50</v>
      </c>
      <c r="M42" s="50" t="s">
        <v>18</v>
      </c>
    </row>
    <row r="43" spans="1:13" ht="67.5" x14ac:dyDescent="0.2">
      <c r="A43" s="42" t="s">
        <v>13</v>
      </c>
      <c r="B43" s="47" t="s">
        <v>139</v>
      </c>
      <c r="C43" s="51" t="s">
        <v>140</v>
      </c>
      <c r="D43" s="48">
        <v>11.3</v>
      </c>
      <c r="E43" s="48">
        <v>9.9600000000000009</v>
      </c>
      <c r="F43" s="48">
        <v>2.19</v>
      </c>
      <c r="G43" s="48">
        <f t="shared" si="1"/>
        <v>7.7700000000000014</v>
      </c>
      <c r="H43" s="49" t="s">
        <v>141</v>
      </c>
      <c r="I43" s="47" t="s">
        <v>33</v>
      </c>
      <c r="J43" s="50" t="s">
        <v>18</v>
      </c>
      <c r="K43" s="50" t="s">
        <v>20</v>
      </c>
      <c r="L43" s="47" t="s">
        <v>50</v>
      </c>
      <c r="M43" s="50" t="s">
        <v>18</v>
      </c>
    </row>
    <row r="44" spans="1:13" ht="67.5" x14ac:dyDescent="0.2">
      <c r="A44" s="42" t="s">
        <v>13</v>
      </c>
      <c r="B44" s="47" t="s">
        <v>142</v>
      </c>
      <c r="C44" s="51" t="s">
        <v>143</v>
      </c>
      <c r="D44" s="48">
        <v>11.4</v>
      </c>
      <c r="E44" s="48">
        <v>9.65</v>
      </c>
      <c r="F44" s="48">
        <v>2.12</v>
      </c>
      <c r="G44" s="48">
        <f t="shared" si="1"/>
        <v>7.53</v>
      </c>
      <c r="H44" s="49" t="s">
        <v>144</v>
      </c>
      <c r="I44" s="47" t="s">
        <v>33</v>
      </c>
      <c r="J44" s="50" t="s">
        <v>18</v>
      </c>
      <c r="K44" s="50" t="s">
        <v>20</v>
      </c>
      <c r="L44" s="47" t="s">
        <v>50</v>
      </c>
      <c r="M44" s="50" t="s">
        <v>18</v>
      </c>
    </row>
    <row r="45" spans="1:13" ht="67.5" x14ac:dyDescent="0.2">
      <c r="A45" s="42" t="s">
        <v>13</v>
      </c>
      <c r="B45" s="47" t="s">
        <v>145</v>
      </c>
      <c r="C45" s="51" t="s">
        <v>146</v>
      </c>
      <c r="D45" s="48">
        <v>11.8</v>
      </c>
      <c r="E45" s="48">
        <v>9.65</v>
      </c>
      <c r="F45" s="48">
        <v>2.12</v>
      </c>
      <c r="G45" s="48">
        <f t="shared" si="1"/>
        <v>7.53</v>
      </c>
      <c r="H45" s="49" t="s">
        <v>147</v>
      </c>
      <c r="I45" s="47" t="s">
        <v>33</v>
      </c>
      <c r="J45" s="50" t="s">
        <v>18</v>
      </c>
      <c r="K45" s="50" t="s">
        <v>20</v>
      </c>
      <c r="L45" s="47" t="s">
        <v>50</v>
      </c>
      <c r="M45" s="50" t="s">
        <v>18</v>
      </c>
    </row>
    <row r="46" spans="1:13" ht="67.5" x14ac:dyDescent="0.2">
      <c r="A46" s="42" t="s">
        <v>13</v>
      </c>
      <c r="B46" s="47" t="s">
        <v>148</v>
      </c>
      <c r="C46" s="51" t="s">
        <v>149</v>
      </c>
      <c r="D46" s="48">
        <v>12.7</v>
      </c>
      <c r="E46" s="48">
        <v>10.27</v>
      </c>
      <c r="F46" s="48">
        <v>2.2599999999999998</v>
      </c>
      <c r="G46" s="48">
        <f t="shared" si="1"/>
        <v>8.01</v>
      </c>
      <c r="H46" s="49" t="s">
        <v>150</v>
      </c>
      <c r="I46" s="47" t="s">
        <v>33</v>
      </c>
      <c r="J46" s="50" t="s">
        <v>18</v>
      </c>
      <c r="K46" s="50" t="s">
        <v>20</v>
      </c>
      <c r="L46" s="47" t="s">
        <v>50</v>
      </c>
      <c r="M46" s="50" t="s">
        <v>18</v>
      </c>
    </row>
    <row r="47" spans="1:13" ht="67.5" x14ac:dyDescent="0.2">
      <c r="A47" s="42" t="s">
        <v>13</v>
      </c>
      <c r="B47" s="47" t="s">
        <v>151</v>
      </c>
      <c r="C47" s="51" t="s">
        <v>152</v>
      </c>
      <c r="D47" s="48">
        <v>11.6</v>
      </c>
      <c r="E47" s="48">
        <v>9.65</v>
      </c>
      <c r="F47" s="48">
        <v>2.12</v>
      </c>
      <c r="G47" s="48">
        <f t="shared" si="1"/>
        <v>7.53</v>
      </c>
      <c r="H47" s="49" t="s">
        <v>153</v>
      </c>
      <c r="I47" s="47" t="s">
        <v>33</v>
      </c>
      <c r="J47" s="50" t="s">
        <v>18</v>
      </c>
      <c r="K47" s="50" t="s">
        <v>20</v>
      </c>
      <c r="L47" s="47" t="s">
        <v>50</v>
      </c>
      <c r="M47" s="50" t="s">
        <v>18</v>
      </c>
    </row>
    <row r="48" spans="1:13" ht="67.5" x14ac:dyDescent="0.2">
      <c r="A48" s="42" t="s">
        <v>13</v>
      </c>
      <c r="B48" s="47" t="s">
        <v>154</v>
      </c>
      <c r="C48" s="51" t="s">
        <v>155</v>
      </c>
      <c r="D48" s="48">
        <v>11.6</v>
      </c>
      <c r="E48" s="48">
        <v>9.65</v>
      </c>
      <c r="F48" s="48">
        <v>2.12</v>
      </c>
      <c r="G48" s="48">
        <f t="shared" si="1"/>
        <v>7.53</v>
      </c>
      <c r="H48" s="49" t="s">
        <v>156</v>
      </c>
      <c r="I48" s="47" t="s">
        <v>33</v>
      </c>
      <c r="J48" s="50" t="s">
        <v>18</v>
      </c>
      <c r="K48" s="50" t="s">
        <v>20</v>
      </c>
      <c r="L48" s="47" t="s">
        <v>50</v>
      </c>
      <c r="M48" s="50" t="s">
        <v>18</v>
      </c>
    </row>
    <row r="49" spans="1:13" ht="67.5" x14ac:dyDescent="0.2">
      <c r="A49" s="42" t="s">
        <v>13</v>
      </c>
      <c r="B49" s="47" t="s">
        <v>157</v>
      </c>
      <c r="C49" s="51" t="s">
        <v>158</v>
      </c>
      <c r="D49" s="48">
        <v>11.7</v>
      </c>
      <c r="E49" s="48">
        <v>9.65</v>
      </c>
      <c r="F49" s="48">
        <v>2.12</v>
      </c>
      <c r="G49" s="48">
        <f t="shared" si="1"/>
        <v>7.53</v>
      </c>
      <c r="H49" s="49" t="s">
        <v>159</v>
      </c>
      <c r="I49" s="47" t="s">
        <v>33</v>
      </c>
      <c r="J49" s="50" t="s">
        <v>18</v>
      </c>
      <c r="K49" s="50" t="s">
        <v>20</v>
      </c>
      <c r="L49" s="47" t="s">
        <v>50</v>
      </c>
      <c r="M49" s="47" t="s">
        <v>394</v>
      </c>
    </row>
    <row r="50" spans="1:13" ht="67.5" x14ac:dyDescent="0.2">
      <c r="A50" s="42" t="s">
        <v>13</v>
      </c>
      <c r="B50" s="47" t="s">
        <v>160</v>
      </c>
      <c r="C50" s="51" t="s">
        <v>161</v>
      </c>
      <c r="D50" s="48">
        <v>11.7</v>
      </c>
      <c r="E50" s="48">
        <v>9.74</v>
      </c>
      <c r="F50" s="48">
        <v>2.14</v>
      </c>
      <c r="G50" s="48">
        <f t="shared" si="1"/>
        <v>7.6</v>
      </c>
      <c r="H50" s="49" t="s">
        <v>162</v>
      </c>
      <c r="I50" s="47" t="s">
        <v>33</v>
      </c>
      <c r="J50" s="50" t="s">
        <v>18</v>
      </c>
      <c r="K50" s="50" t="s">
        <v>20</v>
      </c>
      <c r="L50" s="47" t="s">
        <v>50</v>
      </c>
      <c r="M50" s="47" t="s">
        <v>394</v>
      </c>
    </row>
    <row r="51" spans="1:13" ht="67.5" x14ac:dyDescent="0.2">
      <c r="A51" s="42" t="s">
        <v>13</v>
      </c>
      <c r="B51" s="47" t="s">
        <v>163</v>
      </c>
      <c r="C51" s="51" t="s">
        <v>164</v>
      </c>
      <c r="D51" s="48">
        <v>11.5</v>
      </c>
      <c r="E51" s="48">
        <v>9.65</v>
      </c>
      <c r="F51" s="48">
        <v>2.12</v>
      </c>
      <c r="G51" s="48">
        <f t="shared" si="1"/>
        <v>7.53</v>
      </c>
      <c r="H51" s="49" t="s">
        <v>165</v>
      </c>
      <c r="I51" s="47" t="s">
        <v>33</v>
      </c>
      <c r="J51" s="50" t="s">
        <v>18</v>
      </c>
      <c r="K51" s="50" t="s">
        <v>20</v>
      </c>
      <c r="L51" s="47" t="s">
        <v>50</v>
      </c>
      <c r="M51" s="50" t="s">
        <v>18</v>
      </c>
    </row>
    <row r="52" spans="1:13" ht="78.75" x14ac:dyDescent="0.2">
      <c r="A52" s="42" t="s">
        <v>13</v>
      </c>
      <c r="B52" s="47" t="s">
        <v>166</v>
      </c>
      <c r="C52" s="51" t="s">
        <v>167</v>
      </c>
      <c r="D52" s="48">
        <v>11.6</v>
      </c>
      <c r="E52" s="48">
        <v>9.3800000000000008</v>
      </c>
      <c r="F52" s="48">
        <v>2.06</v>
      </c>
      <c r="G52" s="48">
        <f t="shared" si="1"/>
        <v>7.32</v>
      </c>
      <c r="H52" s="49" t="s">
        <v>168</v>
      </c>
      <c r="I52" s="47" t="s">
        <v>33</v>
      </c>
      <c r="J52" s="50" t="s">
        <v>18</v>
      </c>
      <c r="K52" s="50" t="s">
        <v>20</v>
      </c>
      <c r="L52" s="47" t="s">
        <v>50</v>
      </c>
      <c r="M52" s="47" t="s">
        <v>596</v>
      </c>
    </row>
    <row r="53" spans="1:13" ht="78.75" x14ac:dyDescent="0.2">
      <c r="A53" s="42" t="s">
        <v>13</v>
      </c>
      <c r="B53" s="47" t="s">
        <v>169</v>
      </c>
      <c r="C53" s="51" t="s">
        <v>170</v>
      </c>
      <c r="D53" s="48">
        <v>12.3</v>
      </c>
      <c r="E53" s="48">
        <v>10.27</v>
      </c>
      <c r="F53" s="48">
        <v>2.2599999999999998</v>
      </c>
      <c r="G53" s="48">
        <f t="shared" si="1"/>
        <v>8.01</v>
      </c>
      <c r="H53" s="49" t="s">
        <v>171</v>
      </c>
      <c r="I53" s="47" t="s">
        <v>33</v>
      </c>
      <c r="J53" s="50" t="s">
        <v>18</v>
      </c>
      <c r="K53" s="50" t="s">
        <v>20</v>
      </c>
      <c r="L53" s="47" t="s">
        <v>50</v>
      </c>
      <c r="M53" s="47" t="s">
        <v>596</v>
      </c>
    </row>
    <row r="54" spans="1:13" ht="67.5" x14ac:dyDescent="0.2">
      <c r="A54" s="42" t="s">
        <v>13</v>
      </c>
      <c r="B54" s="47" t="s">
        <v>172</v>
      </c>
      <c r="C54" s="51" t="s">
        <v>173</v>
      </c>
      <c r="D54" s="48">
        <v>11.5</v>
      </c>
      <c r="E54" s="112">
        <v>9.65</v>
      </c>
      <c r="F54" s="48">
        <v>2.12</v>
      </c>
      <c r="G54" s="48">
        <f t="shared" si="1"/>
        <v>7.53</v>
      </c>
      <c r="H54" s="49" t="s">
        <v>174</v>
      </c>
      <c r="I54" s="47" t="s">
        <v>33</v>
      </c>
      <c r="J54" s="50" t="s">
        <v>18</v>
      </c>
      <c r="K54" s="50" t="s">
        <v>20</v>
      </c>
      <c r="L54" s="47" t="s">
        <v>50</v>
      </c>
      <c r="M54" s="50" t="s">
        <v>18</v>
      </c>
    </row>
    <row r="55" spans="1:13" ht="90" customHeight="1" x14ac:dyDescent="0.2">
      <c r="A55" s="42" t="s">
        <v>13</v>
      </c>
      <c r="B55" s="47" t="s">
        <v>175</v>
      </c>
      <c r="C55" s="51" t="s">
        <v>176</v>
      </c>
      <c r="D55" s="48">
        <v>12.1</v>
      </c>
      <c r="E55" s="48">
        <v>10.27</v>
      </c>
      <c r="F55" s="48">
        <v>2.2599999999999998</v>
      </c>
      <c r="G55" s="48">
        <f t="shared" si="1"/>
        <v>8.01</v>
      </c>
      <c r="H55" s="49" t="s">
        <v>177</v>
      </c>
      <c r="I55" s="47" t="s">
        <v>33</v>
      </c>
      <c r="J55" s="50" t="s">
        <v>18</v>
      </c>
      <c r="K55" s="50" t="s">
        <v>20</v>
      </c>
      <c r="L55" s="47" t="s">
        <v>50</v>
      </c>
      <c r="M55" s="47" t="s">
        <v>497</v>
      </c>
    </row>
    <row r="56" spans="1:13" ht="67.5" x14ac:dyDescent="0.2">
      <c r="A56" s="42" t="s">
        <v>12</v>
      </c>
      <c r="B56" s="47" t="s">
        <v>178</v>
      </c>
      <c r="C56" s="51" t="s">
        <v>179</v>
      </c>
      <c r="D56" s="48">
        <v>68.900000000000006</v>
      </c>
      <c r="E56" s="48">
        <v>26.04</v>
      </c>
      <c r="F56" s="48">
        <v>23.87</v>
      </c>
      <c r="G56" s="48">
        <f t="shared" si="1"/>
        <v>2.1699999999999982</v>
      </c>
      <c r="H56" s="49" t="s">
        <v>180</v>
      </c>
      <c r="I56" s="47" t="s">
        <v>33</v>
      </c>
      <c r="J56" s="50" t="s">
        <v>18</v>
      </c>
      <c r="K56" s="50" t="s">
        <v>20</v>
      </c>
      <c r="L56" s="47" t="s">
        <v>50</v>
      </c>
      <c r="M56" s="50" t="s">
        <v>18</v>
      </c>
    </row>
    <row r="57" spans="1:13" ht="67.5" x14ac:dyDescent="0.2">
      <c r="A57" s="42" t="s">
        <v>12</v>
      </c>
      <c r="B57" s="47" t="s">
        <v>181</v>
      </c>
      <c r="C57" s="51" t="s">
        <v>182</v>
      </c>
      <c r="D57" s="48">
        <v>65.900000000000006</v>
      </c>
      <c r="E57" s="48">
        <v>25.23</v>
      </c>
      <c r="F57" s="48">
        <v>23.13</v>
      </c>
      <c r="G57" s="48">
        <f t="shared" si="1"/>
        <v>2.1000000000000014</v>
      </c>
      <c r="H57" s="49" t="s">
        <v>183</v>
      </c>
      <c r="I57" s="47" t="s">
        <v>33</v>
      </c>
      <c r="J57" s="50" t="s">
        <v>18</v>
      </c>
      <c r="K57" s="50" t="s">
        <v>20</v>
      </c>
      <c r="L57" s="47" t="s">
        <v>50</v>
      </c>
      <c r="M57" s="50" t="s">
        <v>18</v>
      </c>
    </row>
    <row r="58" spans="1:13" x14ac:dyDescent="0.2">
      <c r="A58" s="47" t="s">
        <v>27</v>
      </c>
      <c r="B58" s="49" t="s">
        <v>24</v>
      </c>
      <c r="C58" s="49" t="s">
        <v>24</v>
      </c>
      <c r="D58" s="48">
        <f>SUM(D6:D57)</f>
        <v>1971.0999999999997</v>
      </c>
      <c r="E58" s="48">
        <f>SUM(E6:E57)</f>
        <v>1362.150000000001</v>
      </c>
      <c r="F58" s="48"/>
      <c r="G58" s="48">
        <f>SUM(G6:G57)</f>
        <v>1025.1999999999998</v>
      </c>
      <c r="H58" s="49" t="s">
        <v>24</v>
      </c>
      <c r="I58" s="49" t="s">
        <v>24</v>
      </c>
      <c r="J58" s="49" t="s">
        <v>24</v>
      </c>
      <c r="K58" s="49" t="s">
        <v>24</v>
      </c>
      <c r="L58" s="49" t="s">
        <v>24</v>
      </c>
      <c r="M58" s="49" t="s">
        <v>24</v>
      </c>
    </row>
    <row r="60" spans="1:13" ht="15" x14ac:dyDescent="0.2">
      <c r="A60" s="124" t="s">
        <v>184</v>
      </c>
      <c r="B60" s="124"/>
      <c r="C60" s="124"/>
      <c r="D60" s="124"/>
      <c r="E60" s="126"/>
      <c r="F60" s="124"/>
      <c r="G60" s="127"/>
      <c r="H60" s="128"/>
      <c r="I60" s="129"/>
      <c r="J60" s="129"/>
      <c r="K60" s="129"/>
      <c r="L60" s="129"/>
      <c r="M60" s="129"/>
    </row>
    <row r="61" spans="1:13" ht="15" customHeight="1" x14ac:dyDescent="0.25">
      <c r="A61" s="124" t="s">
        <v>15</v>
      </c>
      <c r="B61" s="124"/>
      <c r="C61" s="124"/>
      <c r="D61" s="125" t="s">
        <v>520</v>
      </c>
      <c r="E61" s="126"/>
      <c r="F61" s="126">
        <f>F60-F58</f>
        <v>0</v>
      </c>
      <c r="G61" s="126"/>
      <c r="H61" s="129"/>
      <c r="I61" s="129"/>
      <c r="J61" s="129"/>
      <c r="K61" s="129"/>
      <c r="L61" s="129"/>
      <c r="M61" s="129"/>
    </row>
    <row r="62" spans="1:13" x14ac:dyDescent="0.2">
      <c r="A62" s="40"/>
      <c r="B62" s="40"/>
      <c r="C62" s="40"/>
      <c r="D62" s="40"/>
      <c r="E62" s="101"/>
      <c r="F62" s="40"/>
    </row>
    <row r="63" spans="1:13" x14ac:dyDescent="0.2">
      <c r="A63" s="40"/>
      <c r="B63" s="40"/>
      <c r="C63" s="40"/>
      <c r="D63" s="40"/>
      <c r="E63" s="40"/>
      <c r="F63" s="40"/>
    </row>
    <row r="64" spans="1:13" x14ac:dyDescent="0.2">
      <c r="A64" s="40" t="s">
        <v>16</v>
      </c>
      <c r="B64" s="40"/>
      <c r="C64" s="40"/>
      <c r="D64" s="123"/>
      <c r="E64" s="40"/>
      <c r="F64" s="40"/>
    </row>
    <row r="65" spans="1:6" x14ac:dyDescent="0.2">
      <c r="A65" s="40"/>
      <c r="B65" s="40"/>
      <c r="C65" s="40"/>
      <c r="D65" s="40"/>
      <c r="E65" s="40"/>
      <c r="F65" s="40"/>
    </row>
    <row r="66" spans="1:6" x14ac:dyDescent="0.2">
      <c r="A66" s="40" t="s">
        <v>17</v>
      </c>
      <c r="B66" s="40"/>
      <c r="C66" s="40"/>
      <c r="D66" s="40"/>
      <c r="E66" s="40"/>
      <c r="F66" s="40"/>
    </row>
    <row r="67" spans="1:6" x14ac:dyDescent="0.2">
      <c r="A67" s="53" t="s">
        <v>574</v>
      </c>
      <c r="B67" s="40"/>
      <c r="C67" s="40"/>
      <c r="D67" s="40"/>
      <c r="E67" s="40"/>
      <c r="F67" s="40"/>
    </row>
  </sheetData>
  <pageMargins left="0.51181102362204722" right="0.19685039370078741" top="0.74803149606299213" bottom="0.35433070866141736" header="0.31496062992125984" footer="0.31496062992125984"/>
  <pageSetup paperSize="9" scale="75" fitToHeight="1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Formulas="1" topLeftCell="A187" workbookViewId="0">
      <selection activeCell="B189" sqref="B189"/>
    </sheetView>
  </sheetViews>
  <sheetFormatPr defaultRowHeight="12" x14ac:dyDescent="0.2"/>
  <cols>
    <col min="1" max="1" width="12.42578125" style="70" customWidth="1"/>
    <col min="2" max="2" width="5.42578125" style="54" customWidth="1"/>
    <col min="3" max="3" width="5.28515625" style="54" customWidth="1"/>
    <col min="4" max="4" width="6.5703125" style="54" customWidth="1"/>
    <col min="5" max="5" width="10.5703125" style="54" customWidth="1"/>
    <col min="6" max="6" width="5.42578125" style="54" customWidth="1"/>
    <col min="7" max="7" width="6.140625" style="54" customWidth="1"/>
    <col min="8" max="8" width="15.5703125" style="54" customWidth="1"/>
    <col min="9" max="9" width="7.28515625" style="54" customWidth="1"/>
    <col min="10" max="16384" width="9.140625" style="54"/>
  </cols>
  <sheetData>
    <row r="1" spans="1:10" x14ac:dyDescent="0.2">
      <c r="A1" s="140" t="s">
        <v>23</v>
      </c>
      <c r="B1" s="141"/>
      <c r="C1" s="141"/>
      <c r="D1" s="141"/>
      <c r="E1" s="141"/>
      <c r="F1" s="141"/>
      <c r="G1" s="141"/>
      <c r="H1" s="141"/>
      <c r="I1" s="141"/>
    </row>
    <row r="2" spans="1:10" x14ac:dyDescent="0.2">
      <c r="A2" s="142" t="s">
        <v>28</v>
      </c>
      <c r="B2" s="141"/>
      <c r="C2" s="141"/>
      <c r="D2" s="141"/>
      <c r="E2" s="141"/>
      <c r="F2" s="141"/>
      <c r="G2" s="141"/>
      <c r="H2" s="141"/>
    </row>
    <row r="4" spans="1:10" s="58" customFormat="1" ht="156" x14ac:dyDescent="0.2">
      <c r="A4" s="55" t="s">
        <v>0</v>
      </c>
      <c r="B4" s="56" t="s">
        <v>3</v>
      </c>
      <c r="C4" s="56" t="s">
        <v>21</v>
      </c>
      <c r="D4" s="56" t="s">
        <v>4</v>
      </c>
      <c r="E4" s="56" t="s">
        <v>10</v>
      </c>
      <c r="F4" s="56" t="s">
        <v>5</v>
      </c>
      <c r="G4" s="56" t="s">
        <v>6</v>
      </c>
      <c r="H4" s="56" t="s">
        <v>7</v>
      </c>
      <c r="I4" s="56" t="s">
        <v>8</v>
      </c>
      <c r="J4" s="57"/>
    </row>
    <row r="5" spans="1:10" s="58" customFormat="1" x14ac:dyDescent="0.2">
      <c r="A5" s="59">
        <v>1</v>
      </c>
      <c r="B5" s="60">
        <v>2</v>
      </c>
      <c r="C5" s="60"/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</row>
    <row r="6" spans="1:10" s="58" customFormat="1" ht="42" customHeight="1" x14ac:dyDescent="0.2">
      <c r="A6" s="73" t="s">
        <v>202</v>
      </c>
      <c r="B6" s="79">
        <v>3.47</v>
      </c>
      <c r="C6" s="82"/>
      <c r="D6" s="103" t="s">
        <v>401</v>
      </c>
      <c r="E6" s="73" t="s">
        <v>203</v>
      </c>
      <c r="F6" s="61" t="s">
        <v>18</v>
      </c>
      <c r="G6" s="61" t="s">
        <v>20</v>
      </c>
      <c r="H6" s="72" t="s">
        <v>519</v>
      </c>
      <c r="I6" s="61" t="s">
        <v>18</v>
      </c>
    </row>
    <row r="7" spans="1:10" s="58" customFormat="1" ht="47.25" customHeight="1" x14ac:dyDescent="0.2">
      <c r="A7" s="73" t="s">
        <v>204</v>
      </c>
      <c r="B7" s="79">
        <v>2.3039999999999998</v>
      </c>
      <c r="C7" s="81"/>
      <c r="D7" s="103" t="s">
        <v>409</v>
      </c>
      <c r="E7" s="73" t="s">
        <v>203</v>
      </c>
      <c r="F7" s="61" t="s">
        <v>18</v>
      </c>
      <c r="G7" s="61" t="s">
        <v>20</v>
      </c>
      <c r="H7" s="72" t="s">
        <v>519</v>
      </c>
      <c r="I7" s="61" t="s">
        <v>18</v>
      </c>
    </row>
    <row r="8" spans="1:10" s="58" customFormat="1" ht="31.5" customHeight="1" x14ac:dyDescent="0.2">
      <c r="A8" s="73" t="s">
        <v>205</v>
      </c>
      <c r="B8" s="79">
        <v>3.7509999999999999</v>
      </c>
      <c r="C8" s="81"/>
      <c r="D8" s="103" t="s">
        <v>409</v>
      </c>
      <c r="E8" s="73" t="s">
        <v>203</v>
      </c>
      <c r="F8" s="61" t="s">
        <v>18</v>
      </c>
      <c r="G8" s="61" t="s">
        <v>20</v>
      </c>
      <c r="H8" s="72" t="s">
        <v>519</v>
      </c>
      <c r="I8" s="61" t="s">
        <v>18</v>
      </c>
    </row>
    <row r="9" spans="1:10" s="58" customFormat="1" ht="43.5" customHeight="1" x14ac:dyDescent="0.2">
      <c r="A9" s="73" t="s">
        <v>206</v>
      </c>
      <c r="B9" s="79">
        <v>3.9169999999999998</v>
      </c>
      <c r="C9" s="83"/>
      <c r="D9" s="103" t="s">
        <v>409</v>
      </c>
      <c r="E9" s="73" t="s">
        <v>203</v>
      </c>
      <c r="F9" s="61" t="s">
        <v>18</v>
      </c>
      <c r="G9" s="61" t="s">
        <v>20</v>
      </c>
      <c r="H9" s="72" t="s">
        <v>519</v>
      </c>
      <c r="I9" s="61" t="s">
        <v>18</v>
      </c>
    </row>
    <row r="10" spans="1:10" s="58" customFormat="1" ht="49.5" customHeight="1" x14ac:dyDescent="0.2">
      <c r="A10" s="73" t="s">
        <v>207</v>
      </c>
      <c r="B10" s="79">
        <v>0.41899999999999998</v>
      </c>
      <c r="C10" s="81"/>
      <c r="D10" s="103" t="s">
        <v>409</v>
      </c>
      <c r="E10" s="73" t="s">
        <v>203</v>
      </c>
      <c r="F10" s="61" t="s">
        <v>18</v>
      </c>
      <c r="G10" s="61" t="s">
        <v>20</v>
      </c>
      <c r="H10" s="72" t="s">
        <v>519</v>
      </c>
      <c r="I10" s="61" t="s">
        <v>18</v>
      </c>
    </row>
    <row r="11" spans="1:10" s="58" customFormat="1" ht="47.25" customHeight="1" x14ac:dyDescent="0.2">
      <c r="A11" s="73" t="s">
        <v>208</v>
      </c>
      <c r="B11" s="79">
        <v>0.47699999999999998</v>
      </c>
      <c r="C11" s="81"/>
      <c r="D11" s="103" t="s">
        <v>409</v>
      </c>
      <c r="E11" s="73" t="s">
        <v>203</v>
      </c>
      <c r="F11" s="61" t="s">
        <v>18</v>
      </c>
      <c r="G11" s="61" t="s">
        <v>20</v>
      </c>
      <c r="H11" s="72" t="s">
        <v>519</v>
      </c>
      <c r="I11" s="61" t="s">
        <v>18</v>
      </c>
    </row>
    <row r="12" spans="1:10" s="58" customFormat="1" ht="46.5" customHeight="1" x14ac:dyDescent="0.2">
      <c r="A12" s="73" t="s">
        <v>209</v>
      </c>
      <c r="B12" s="79">
        <v>4.1040000000000001</v>
      </c>
      <c r="C12" s="81"/>
      <c r="D12" s="103" t="s">
        <v>409</v>
      </c>
      <c r="E12" s="73" t="s">
        <v>203</v>
      </c>
      <c r="F12" s="61" t="s">
        <v>18</v>
      </c>
      <c r="G12" s="61" t="s">
        <v>20</v>
      </c>
      <c r="H12" s="72" t="s">
        <v>519</v>
      </c>
      <c r="I12" s="61" t="s">
        <v>18</v>
      </c>
    </row>
    <row r="13" spans="1:10" s="58" customFormat="1" ht="48.75" customHeight="1" x14ac:dyDescent="0.2">
      <c r="A13" s="73" t="s">
        <v>210</v>
      </c>
      <c r="B13" s="79">
        <v>4.4139999999999997</v>
      </c>
      <c r="C13" s="81"/>
      <c r="D13" s="103" t="s">
        <v>409</v>
      </c>
      <c r="E13" s="73" t="s">
        <v>203</v>
      </c>
      <c r="F13" s="61" t="s">
        <v>18</v>
      </c>
      <c r="G13" s="61" t="s">
        <v>20</v>
      </c>
      <c r="H13" s="72" t="s">
        <v>519</v>
      </c>
      <c r="I13" s="61" t="s">
        <v>18</v>
      </c>
    </row>
    <row r="14" spans="1:10" s="58" customFormat="1" ht="47.25" customHeight="1" x14ac:dyDescent="0.2">
      <c r="A14" s="73" t="s">
        <v>211</v>
      </c>
      <c r="B14" s="79">
        <v>4.6440000000000001</v>
      </c>
      <c r="C14" s="81"/>
      <c r="D14" s="103" t="s">
        <v>409</v>
      </c>
      <c r="E14" s="73" t="s">
        <v>203</v>
      </c>
      <c r="F14" s="61" t="s">
        <v>18</v>
      </c>
      <c r="G14" s="61" t="s">
        <v>20</v>
      </c>
      <c r="H14" s="72" t="s">
        <v>519</v>
      </c>
      <c r="I14" s="61" t="s">
        <v>18</v>
      </c>
    </row>
    <row r="15" spans="1:10" s="58" customFormat="1" ht="36.75" customHeight="1" x14ac:dyDescent="0.2">
      <c r="A15" s="73" t="s">
        <v>206</v>
      </c>
      <c r="B15" s="79">
        <v>3.9169999999999998</v>
      </c>
      <c r="C15" s="81"/>
      <c r="D15" s="103" t="s">
        <v>446</v>
      </c>
      <c r="E15" s="73" t="s">
        <v>212</v>
      </c>
      <c r="F15" s="61" t="s">
        <v>18</v>
      </c>
      <c r="G15" s="61" t="s">
        <v>20</v>
      </c>
      <c r="H15" s="72" t="s">
        <v>519</v>
      </c>
      <c r="I15" s="61" t="s">
        <v>18</v>
      </c>
    </row>
    <row r="16" spans="1:10" s="58" customFormat="1" ht="45" customHeight="1" x14ac:dyDescent="0.2">
      <c r="A16" s="73" t="s">
        <v>204</v>
      </c>
      <c r="B16" s="79">
        <v>2.3039999999999998</v>
      </c>
      <c r="C16" s="81"/>
      <c r="D16" s="103" t="s">
        <v>446</v>
      </c>
      <c r="E16" s="95" t="s">
        <v>212</v>
      </c>
      <c r="F16" s="61" t="s">
        <v>18</v>
      </c>
      <c r="G16" s="61" t="s">
        <v>20</v>
      </c>
      <c r="H16" s="72" t="s">
        <v>519</v>
      </c>
      <c r="I16" s="61" t="s">
        <v>18</v>
      </c>
    </row>
    <row r="17" spans="1:9" s="58" customFormat="1" ht="43.5" customHeight="1" x14ac:dyDescent="0.2">
      <c r="A17" s="73" t="s">
        <v>213</v>
      </c>
      <c r="B17" s="79">
        <v>1.74</v>
      </c>
      <c r="C17" s="82"/>
      <c r="D17" s="103" t="s">
        <v>410</v>
      </c>
      <c r="E17" s="95" t="s">
        <v>214</v>
      </c>
      <c r="F17" s="61" t="s">
        <v>18</v>
      </c>
      <c r="G17" s="61" t="s">
        <v>20</v>
      </c>
      <c r="H17" s="72" t="s">
        <v>519</v>
      </c>
      <c r="I17" s="61" t="s">
        <v>18</v>
      </c>
    </row>
    <row r="18" spans="1:9" s="58" customFormat="1" ht="39.75" customHeight="1" x14ac:dyDescent="0.2">
      <c r="A18" s="73" t="s">
        <v>215</v>
      </c>
      <c r="B18" s="79">
        <v>2.12</v>
      </c>
      <c r="C18" s="82"/>
      <c r="D18" s="103" t="s">
        <v>410</v>
      </c>
      <c r="E18" s="95" t="s">
        <v>214</v>
      </c>
      <c r="F18" s="61" t="s">
        <v>18</v>
      </c>
      <c r="G18" s="61" t="s">
        <v>20</v>
      </c>
      <c r="H18" s="72" t="s">
        <v>519</v>
      </c>
      <c r="I18" s="61" t="s">
        <v>18</v>
      </c>
    </row>
    <row r="19" spans="1:9" s="58" customFormat="1" ht="48.75" customHeight="1" x14ac:dyDescent="0.2">
      <c r="A19" s="73" t="s">
        <v>216</v>
      </c>
      <c r="B19" s="79">
        <v>3.7320000000000002</v>
      </c>
      <c r="C19" s="81"/>
      <c r="D19" s="103" t="s">
        <v>411</v>
      </c>
      <c r="E19" s="95" t="s">
        <v>217</v>
      </c>
      <c r="F19" s="61" t="s">
        <v>18</v>
      </c>
      <c r="G19" s="61" t="s">
        <v>20</v>
      </c>
      <c r="H19" s="72" t="s">
        <v>519</v>
      </c>
      <c r="I19" s="61" t="s">
        <v>18</v>
      </c>
    </row>
    <row r="20" spans="1:9" s="58" customFormat="1" ht="47.25" customHeight="1" x14ac:dyDescent="0.2">
      <c r="A20" s="73" t="s">
        <v>218</v>
      </c>
      <c r="B20" s="79">
        <v>26.957000000000001</v>
      </c>
      <c r="C20" s="79"/>
      <c r="D20" s="103" t="s">
        <v>411</v>
      </c>
      <c r="E20" s="95" t="s">
        <v>217</v>
      </c>
      <c r="F20" s="61" t="s">
        <v>18</v>
      </c>
      <c r="G20" s="61" t="s">
        <v>20</v>
      </c>
      <c r="H20" s="72" t="s">
        <v>519</v>
      </c>
      <c r="I20" s="61" t="s">
        <v>18</v>
      </c>
    </row>
    <row r="21" spans="1:9" s="58" customFormat="1" ht="47.25" customHeight="1" x14ac:dyDescent="0.2">
      <c r="A21" s="74" t="s">
        <v>219</v>
      </c>
      <c r="B21" s="84">
        <v>2.552</v>
      </c>
      <c r="C21" s="81"/>
      <c r="D21" s="104" t="s">
        <v>412</v>
      </c>
      <c r="E21" s="96" t="s">
        <v>220</v>
      </c>
      <c r="F21" s="61" t="s">
        <v>18</v>
      </c>
      <c r="G21" s="61" t="s">
        <v>20</v>
      </c>
      <c r="H21" s="72" t="s">
        <v>519</v>
      </c>
      <c r="I21" s="61" t="s">
        <v>18</v>
      </c>
    </row>
    <row r="22" spans="1:9" s="58" customFormat="1" ht="43.5" customHeight="1" x14ac:dyDescent="0.2">
      <c r="A22" s="74" t="s">
        <v>221</v>
      </c>
      <c r="B22" s="84">
        <v>2.6850000000000001</v>
      </c>
      <c r="C22" s="80"/>
      <c r="D22" s="104" t="s">
        <v>412</v>
      </c>
      <c r="E22" s="96" t="s">
        <v>220</v>
      </c>
      <c r="F22" s="61" t="s">
        <v>18</v>
      </c>
      <c r="G22" s="61" t="s">
        <v>20</v>
      </c>
      <c r="H22" s="72" t="s">
        <v>519</v>
      </c>
      <c r="I22" s="61" t="s">
        <v>18</v>
      </c>
    </row>
    <row r="23" spans="1:9" s="58" customFormat="1" ht="41.25" customHeight="1" x14ac:dyDescent="0.2">
      <c r="A23" s="74" t="s">
        <v>222</v>
      </c>
      <c r="B23" s="84">
        <v>1.581</v>
      </c>
      <c r="C23" s="81"/>
      <c r="D23" s="104" t="s">
        <v>412</v>
      </c>
      <c r="E23" s="96" t="s">
        <v>220</v>
      </c>
      <c r="F23" s="61" t="s">
        <v>18</v>
      </c>
      <c r="G23" s="61" t="s">
        <v>20</v>
      </c>
      <c r="H23" s="72" t="s">
        <v>519</v>
      </c>
      <c r="I23" s="61" t="s">
        <v>18</v>
      </c>
    </row>
    <row r="24" spans="1:9" s="58" customFormat="1" ht="45.75" customHeight="1" x14ac:dyDescent="0.2">
      <c r="A24" s="74" t="s">
        <v>223</v>
      </c>
      <c r="B24" s="84">
        <v>8.4060000000000006</v>
      </c>
      <c r="C24" s="81"/>
      <c r="D24" s="104" t="s">
        <v>412</v>
      </c>
      <c r="E24" s="96" t="s">
        <v>220</v>
      </c>
      <c r="F24" s="61" t="s">
        <v>18</v>
      </c>
      <c r="G24" s="61" t="s">
        <v>20</v>
      </c>
      <c r="H24" s="72" t="s">
        <v>519</v>
      </c>
      <c r="I24" s="61" t="s">
        <v>18</v>
      </c>
    </row>
    <row r="25" spans="1:9" s="58" customFormat="1" ht="43.5" customHeight="1" x14ac:dyDescent="0.2">
      <c r="A25" s="74" t="s">
        <v>224</v>
      </c>
      <c r="B25" s="84">
        <v>9.7409999999999997</v>
      </c>
      <c r="C25" s="80"/>
      <c r="D25" s="104" t="s">
        <v>414</v>
      </c>
      <c r="E25" s="96" t="s">
        <v>225</v>
      </c>
      <c r="F25" s="61" t="s">
        <v>18</v>
      </c>
      <c r="G25" s="61" t="s">
        <v>20</v>
      </c>
      <c r="H25" s="72" t="s">
        <v>519</v>
      </c>
      <c r="I25" s="61" t="s">
        <v>18</v>
      </c>
    </row>
    <row r="26" spans="1:9" s="58" customFormat="1" ht="38.25" customHeight="1" x14ac:dyDescent="0.2">
      <c r="A26" s="74" t="s">
        <v>227</v>
      </c>
      <c r="B26" s="84">
        <v>10.569000000000001</v>
      </c>
      <c r="C26" s="81"/>
      <c r="D26" s="104" t="s">
        <v>415</v>
      </c>
      <c r="E26" s="96" t="s">
        <v>226</v>
      </c>
      <c r="F26" s="61" t="s">
        <v>18</v>
      </c>
      <c r="G26" s="61" t="s">
        <v>20</v>
      </c>
      <c r="H26" s="72" t="s">
        <v>519</v>
      </c>
      <c r="I26" s="61" t="s">
        <v>18</v>
      </c>
    </row>
    <row r="27" spans="1:9" s="58" customFormat="1" ht="43.5" customHeight="1" x14ac:dyDescent="0.2">
      <c r="A27" s="74" t="s">
        <v>228</v>
      </c>
      <c r="B27" s="84">
        <v>3.6</v>
      </c>
      <c r="C27" s="81"/>
      <c r="D27" s="104" t="s">
        <v>416</v>
      </c>
      <c r="E27" s="96" t="s">
        <v>229</v>
      </c>
      <c r="F27" s="61" t="s">
        <v>18</v>
      </c>
      <c r="G27" s="61" t="s">
        <v>20</v>
      </c>
      <c r="H27" s="72" t="s">
        <v>519</v>
      </c>
      <c r="I27" s="61" t="s">
        <v>18</v>
      </c>
    </row>
    <row r="28" spans="1:9" s="58" customFormat="1" ht="50.25" customHeight="1" x14ac:dyDescent="0.2">
      <c r="A28" s="74" t="s">
        <v>230</v>
      </c>
      <c r="B28" s="84">
        <v>38.591999999999999</v>
      </c>
      <c r="C28" s="81"/>
      <c r="D28" s="104" t="s">
        <v>417</v>
      </c>
      <c r="E28" s="96" t="s">
        <v>231</v>
      </c>
      <c r="F28" s="61" t="s">
        <v>18</v>
      </c>
      <c r="G28" s="61" t="s">
        <v>20</v>
      </c>
      <c r="H28" s="72" t="s">
        <v>519</v>
      </c>
      <c r="I28" s="61" t="s">
        <v>18</v>
      </c>
    </row>
    <row r="29" spans="1:9" s="58" customFormat="1" ht="52.5" customHeight="1" x14ac:dyDescent="0.2">
      <c r="A29" s="74" t="s">
        <v>232</v>
      </c>
      <c r="B29" s="84">
        <v>8.859</v>
      </c>
      <c r="C29" s="81"/>
      <c r="D29" s="104" t="s">
        <v>417</v>
      </c>
      <c r="E29" s="96" t="s">
        <v>231</v>
      </c>
      <c r="F29" s="61" t="s">
        <v>18</v>
      </c>
      <c r="G29" s="61" t="s">
        <v>20</v>
      </c>
      <c r="H29" s="72" t="s">
        <v>519</v>
      </c>
      <c r="I29" s="61" t="s">
        <v>18</v>
      </c>
    </row>
    <row r="30" spans="1:9" s="58" customFormat="1" ht="36.75" customHeight="1" x14ac:dyDescent="0.2">
      <c r="A30" s="74" t="s">
        <v>233</v>
      </c>
      <c r="B30" s="84">
        <v>3.7829999999999999</v>
      </c>
      <c r="C30" s="81"/>
      <c r="D30" s="104" t="s">
        <v>418</v>
      </c>
      <c r="E30" s="96" t="s">
        <v>234</v>
      </c>
      <c r="F30" s="61" t="s">
        <v>18</v>
      </c>
      <c r="G30" s="61" t="s">
        <v>20</v>
      </c>
      <c r="H30" s="72" t="s">
        <v>519</v>
      </c>
      <c r="I30" s="61" t="s">
        <v>18</v>
      </c>
    </row>
    <row r="31" spans="1:9" s="58" customFormat="1" ht="39" customHeight="1" x14ac:dyDescent="0.2">
      <c r="A31" s="74" t="s">
        <v>235</v>
      </c>
      <c r="B31" s="84">
        <v>14.17</v>
      </c>
      <c r="C31" s="81"/>
      <c r="D31" s="104" t="s">
        <v>419</v>
      </c>
      <c r="E31" s="96" t="s">
        <v>236</v>
      </c>
      <c r="F31" s="61" t="s">
        <v>18</v>
      </c>
      <c r="G31" s="61" t="s">
        <v>20</v>
      </c>
      <c r="H31" s="72" t="s">
        <v>519</v>
      </c>
      <c r="I31" s="61" t="s">
        <v>18</v>
      </c>
    </row>
    <row r="32" spans="1:9" s="58" customFormat="1" ht="36" customHeight="1" x14ac:dyDescent="0.2">
      <c r="A32" s="85" t="s">
        <v>237</v>
      </c>
      <c r="B32" s="86">
        <v>6.5</v>
      </c>
      <c r="C32" s="81"/>
      <c r="D32" s="105" t="s">
        <v>413</v>
      </c>
      <c r="E32" s="97" t="s">
        <v>238</v>
      </c>
      <c r="F32" s="61" t="s">
        <v>18</v>
      </c>
      <c r="G32" s="61" t="s">
        <v>20</v>
      </c>
      <c r="H32" s="72" t="s">
        <v>519</v>
      </c>
      <c r="I32" s="61" t="s">
        <v>18</v>
      </c>
    </row>
    <row r="33" spans="1:9" s="58" customFormat="1" ht="40.5" customHeight="1" x14ac:dyDescent="0.2">
      <c r="A33" s="87" t="s">
        <v>239</v>
      </c>
      <c r="B33" s="86">
        <v>1.2</v>
      </c>
      <c r="C33" s="81"/>
      <c r="D33" s="106" t="s">
        <v>240</v>
      </c>
      <c r="E33" s="98" t="s">
        <v>9</v>
      </c>
      <c r="F33" s="61" t="s">
        <v>18</v>
      </c>
      <c r="G33" s="61" t="s">
        <v>20</v>
      </c>
      <c r="H33" s="72" t="s">
        <v>519</v>
      </c>
      <c r="I33" s="144" t="s">
        <v>601</v>
      </c>
    </row>
    <row r="34" spans="1:9" s="58" customFormat="1" ht="52.5" customHeight="1" x14ac:dyDescent="0.2">
      <c r="A34" s="87" t="s">
        <v>241</v>
      </c>
      <c r="B34" s="86">
        <v>1.8</v>
      </c>
      <c r="C34" s="81"/>
      <c r="D34" s="106" t="s">
        <v>240</v>
      </c>
      <c r="E34" s="98" t="s">
        <v>9</v>
      </c>
      <c r="F34" s="61" t="s">
        <v>18</v>
      </c>
      <c r="G34" s="61" t="s">
        <v>20</v>
      </c>
      <c r="H34" s="72" t="s">
        <v>519</v>
      </c>
      <c r="I34" s="144" t="s">
        <v>600</v>
      </c>
    </row>
    <row r="35" spans="1:9" s="58" customFormat="1" ht="42.75" customHeight="1" x14ac:dyDescent="0.2">
      <c r="A35" s="87" t="s">
        <v>242</v>
      </c>
      <c r="B35" s="86">
        <v>1.6</v>
      </c>
      <c r="C35" s="82"/>
      <c r="D35" s="106" t="s">
        <v>240</v>
      </c>
      <c r="E35" s="98" t="s">
        <v>9</v>
      </c>
      <c r="F35" s="61" t="s">
        <v>18</v>
      </c>
      <c r="G35" s="61" t="s">
        <v>20</v>
      </c>
      <c r="H35" s="72" t="s">
        <v>519</v>
      </c>
      <c r="I35" s="144" t="s">
        <v>601</v>
      </c>
    </row>
    <row r="36" spans="1:9" s="58" customFormat="1" ht="43.5" customHeight="1" x14ac:dyDescent="0.2">
      <c r="A36" s="75" t="s">
        <v>243</v>
      </c>
      <c r="B36" s="88">
        <v>1.8</v>
      </c>
      <c r="C36" s="82"/>
      <c r="D36" s="106" t="s">
        <v>240</v>
      </c>
      <c r="E36" s="98" t="s">
        <v>9</v>
      </c>
      <c r="F36" s="61" t="s">
        <v>18</v>
      </c>
      <c r="G36" s="61" t="s">
        <v>20</v>
      </c>
      <c r="H36" s="72" t="s">
        <v>519</v>
      </c>
      <c r="I36" s="144" t="s">
        <v>601</v>
      </c>
    </row>
    <row r="37" spans="1:9" s="58" customFormat="1" ht="35.25" customHeight="1" x14ac:dyDescent="0.2">
      <c r="A37" s="75" t="s">
        <v>244</v>
      </c>
      <c r="B37" s="88">
        <v>4.5</v>
      </c>
      <c r="C37" s="82"/>
      <c r="D37" s="106" t="s">
        <v>240</v>
      </c>
      <c r="E37" s="98" t="s">
        <v>9</v>
      </c>
      <c r="F37" s="61" t="s">
        <v>18</v>
      </c>
      <c r="G37" s="61" t="s">
        <v>20</v>
      </c>
      <c r="H37" s="72" t="s">
        <v>519</v>
      </c>
      <c r="I37" s="144" t="s">
        <v>601</v>
      </c>
    </row>
    <row r="38" spans="1:9" s="58" customFormat="1" ht="51.75" customHeight="1" x14ac:dyDescent="0.2">
      <c r="A38" s="87" t="s">
        <v>245</v>
      </c>
      <c r="B38" s="88">
        <v>1.5</v>
      </c>
      <c r="C38" s="82"/>
      <c r="D38" s="106" t="s">
        <v>240</v>
      </c>
      <c r="E38" s="98" t="s">
        <v>9</v>
      </c>
      <c r="F38" s="61" t="s">
        <v>18</v>
      </c>
      <c r="G38" s="61" t="s">
        <v>20</v>
      </c>
      <c r="H38" s="72" t="s">
        <v>519</v>
      </c>
      <c r="I38" s="144" t="s">
        <v>600</v>
      </c>
    </row>
    <row r="39" spans="1:9" s="58" customFormat="1" ht="34.5" customHeight="1" x14ac:dyDescent="0.2">
      <c r="A39" s="75" t="s">
        <v>246</v>
      </c>
      <c r="B39" s="88">
        <v>6.2</v>
      </c>
      <c r="C39" s="82"/>
      <c r="D39" s="106" t="s">
        <v>240</v>
      </c>
      <c r="E39" s="98" t="s">
        <v>9</v>
      </c>
      <c r="F39" s="61" t="s">
        <v>18</v>
      </c>
      <c r="G39" s="61" t="s">
        <v>20</v>
      </c>
      <c r="H39" s="72" t="s">
        <v>519</v>
      </c>
      <c r="I39" s="144" t="s">
        <v>601</v>
      </c>
    </row>
    <row r="40" spans="1:9" s="58" customFormat="1" ht="42" customHeight="1" x14ac:dyDescent="0.2">
      <c r="A40" s="75" t="s">
        <v>247</v>
      </c>
      <c r="B40" s="88">
        <v>3.6</v>
      </c>
      <c r="C40" s="82"/>
      <c r="D40" s="106" t="s">
        <v>240</v>
      </c>
      <c r="E40" s="98" t="s">
        <v>9</v>
      </c>
      <c r="F40" s="61" t="s">
        <v>18</v>
      </c>
      <c r="G40" s="61" t="s">
        <v>20</v>
      </c>
      <c r="H40" s="72" t="s">
        <v>519</v>
      </c>
      <c r="I40" s="144" t="s">
        <v>601</v>
      </c>
    </row>
    <row r="41" spans="1:9" s="58" customFormat="1" ht="39.75" customHeight="1" x14ac:dyDescent="0.2">
      <c r="A41" s="75" t="s">
        <v>248</v>
      </c>
      <c r="B41" s="88">
        <v>2.4</v>
      </c>
      <c r="C41" s="82"/>
      <c r="D41" s="106" t="s">
        <v>240</v>
      </c>
      <c r="E41" s="98" t="s">
        <v>9</v>
      </c>
      <c r="F41" s="61" t="s">
        <v>18</v>
      </c>
      <c r="G41" s="61" t="s">
        <v>20</v>
      </c>
      <c r="H41" s="72" t="s">
        <v>519</v>
      </c>
      <c r="I41" s="145" t="s">
        <v>601</v>
      </c>
    </row>
    <row r="42" spans="1:9" s="58" customFormat="1" ht="40.5" customHeight="1" x14ac:dyDescent="0.2">
      <c r="A42" s="75" t="s">
        <v>249</v>
      </c>
      <c r="B42" s="88">
        <v>2.1</v>
      </c>
      <c r="C42" s="82"/>
      <c r="D42" s="106" t="s">
        <v>240</v>
      </c>
      <c r="E42" s="98" t="s">
        <v>9</v>
      </c>
      <c r="F42" s="61" t="s">
        <v>18</v>
      </c>
      <c r="G42" s="61" t="s">
        <v>20</v>
      </c>
      <c r="H42" s="72" t="s">
        <v>519</v>
      </c>
      <c r="I42" s="145" t="s">
        <v>601</v>
      </c>
    </row>
    <row r="43" spans="1:9" s="58" customFormat="1" ht="40.5" customHeight="1" x14ac:dyDescent="0.2">
      <c r="A43" s="75" t="s">
        <v>250</v>
      </c>
      <c r="B43" s="88">
        <v>6.9</v>
      </c>
      <c r="C43" s="82"/>
      <c r="D43" s="106" t="s">
        <v>240</v>
      </c>
      <c r="E43" s="98" t="s">
        <v>9</v>
      </c>
      <c r="F43" s="61" t="s">
        <v>18</v>
      </c>
      <c r="G43" s="61" t="s">
        <v>20</v>
      </c>
      <c r="H43" s="72" t="s">
        <v>519</v>
      </c>
      <c r="I43" s="145" t="s">
        <v>601</v>
      </c>
    </row>
    <row r="44" spans="1:9" s="58" customFormat="1" ht="48.75" customHeight="1" x14ac:dyDescent="0.2">
      <c r="A44" s="87" t="s">
        <v>251</v>
      </c>
      <c r="B44" s="88">
        <v>1.7</v>
      </c>
      <c r="C44" s="82"/>
      <c r="D44" s="106" t="s">
        <v>240</v>
      </c>
      <c r="E44" s="98" t="s">
        <v>9</v>
      </c>
      <c r="F44" s="61" t="s">
        <v>18</v>
      </c>
      <c r="G44" s="61" t="s">
        <v>20</v>
      </c>
      <c r="H44" s="72" t="s">
        <v>519</v>
      </c>
      <c r="I44" s="145" t="s">
        <v>600</v>
      </c>
    </row>
    <row r="45" spans="1:9" s="58" customFormat="1" ht="40.5" customHeight="1" x14ac:dyDescent="0.2">
      <c r="A45" s="75" t="s">
        <v>252</v>
      </c>
      <c r="B45" s="88">
        <v>5.3</v>
      </c>
      <c r="C45" s="82"/>
      <c r="D45" s="106" t="s">
        <v>240</v>
      </c>
      <c r="E45" s="98" t="s">
        <v>9</v>
      </c>
      <c r="F45" s="61" t="s">
        <v>18</v>
      </c>
      <c r="G45" s="61" t="s">
        <v>20</v>
      </c>
      <c r="H45" s="72" t="s">
        <v>519</v>
      </c>
      <c r="I45" s="145" t="s">
        <v>601</v>
      </c>
    </row>
    <row r="46" spans="1:9" s="58" customFormat="1" ht="42" customHeight="1" x14ac:dyDescent="0.2">
      <c r="A46" s="75" t="s">
        <v>253</v>
      </c>
      <c r="B46" s="88">
        <v>3.4</v>
      </c>
      <c r="C46" s="82"/>
      <c r="D46" s="106" t="s">
        <v>240</v>
      </c>
      <c r="E46" s="98" t="s">
        <v>9</v>
      </c>
      <c r="F46" s="61" t="s">
        <v>18</v>
      </c>
      <c r="G46" s="61" t="s">
        <v>20</v>
      </c>
      <c r="H46" s="72" t="s">
        <v>519</v>
      </c>
      <c r="I46" s="145" t="s">
        <v>601</v>
      </c>
    </row>
    <row r="47" spans="1:9" s="58" customFormat="1" ht="32.25" customHeight="1" x14ac:dyDescent="0.2">
      <c r="A47" s="87" t="s">
        <v>254</v>
      </c>
      <c r="B47" s="88">
        <v>2.9</v>
      </c>
      <c r="C47" s="82"/>
      <c r="D47" s="106" t="s">
        <v>240</v>
      </c>
      <c r="E47" s="98" t="s">
        <v>9</v>
      </c>
      <c r="F47" s="61" t="s">
        <v>18</v>
      </c>
      <c r="G47" s="61" t="s">
        <v>20</v>
      </c>
      <c r="H47" s="72" t="s">
        <v>519</v>
      </c>
      <c r="I47" s="145" t="s">
        <v>601</v>
      </c>
    </row>
    <row r="48" spans="1:9" s="58" customFormat="1" ht="39.75" customHeight="1" x14ac:dyDescent="0.2">
      <c r="A48" s="87" t="s">
        <v>255</v>
      </c>
      <c r="B48" s="88">
        <v>1.6</v>
      </c>
      <c r="C48" s="82"/>
      <c r="D48" s="106" t="s">
        <v>240</v>
      </c>
      <c r="E48" s="98" t="s">
        <v>9</v>
      </c>
      <c r="F48" s="61" t="s">
        <v>18</v>
      </c>
      <c r="G48" s="61" t="s">
        <v>20</v>
      </c>
      <c r="H48" s="72" t="s">
        <v>519</v>
      </c>
      <c r="I48" s="145" t="s">
        <v>601</v>
      </c>
    </row>
    <row r="49" spans="1:9" s="58" customFormat="1" ht="39.75" customHeight="1" x14ac:dyDescent="0.2">
      <c r="A49" s="87" t="s">
        <v>256</v>
      </c>
      <c r="B49" s="88">
        <v>5.5</v>
      </c>
      <c r="C49" s="82"/>
      <c r="D49" s="106" t="s">
        <v>240</v>
      </c>
      <c r="E49" s="98" t="s">
        <v>9</v>
      </c>
      <c r="F49" s="61" t="s">
        <v>18</v>
      </c>
      <c r="G49" s="61" t="s">
        <v>20</v>
      </c>
      <c r="H49" s="72" t="s">
        <v>519</v>
      </c>
      <c r="I49" s="145" t="s">
        <v>601</v>
      </c>
    </row>
    <row r="50" spans="1:9" s="58" customFormat="1" ht="39" customHeight="1" x14ac:dyDescent="0.2">
      <c r="A50" s="87" t="s">
        <v>257</v>
      </c>
      <c r="B50" s="88">
        <v>2</v>
      </c>
      <c r="C50" s="82"/>
      <c r="D50" s="106" t="s">
        <v>240</v>
      </c>
      <c r="E50" s="98" t="s">
        <v>9</v>
      </c>
      <c r="F50" s="61" t="s">
        <v>18</v>
      </c>
      <c r="G50" s="61" t="s">
        <v>20</v>
      </c>
      <c r="H50" s="72" t="s">
        <v>519</v>
      </c>
      <c r="I50" s="145" t="s">
        <v>601</v>
      </c>
    </row>
    <row r="51" spans="1:9" s="58" customFormat="1" ht="37.5" customHeight="1" x14ac:dyDescent="0.2">
      <c r="A51" s="87" t="s">
        <v>258</v>
      </c>
      <c r="B51" s="88">
        <v>2</v>
      </c>
      <c r="C51" s="82"/>
      <c r="D51" s="106" t="s">
        <v>240</v>
      </c>
      <c r="E51" s="98" t="s">
        <v>9</v>
      </c>
      <c r="F51" s="61" t="s">
        <v>18</v>
      </c>
      <c r="G51" s="61" t="s">
        <v>20</v>
      </c>
      <c r="H51" s="72" t="s">
        <v>519</v>
      </c>
      <c r="I51" s="145" t="s">
        <v>601</v>
      </c>
    </row>
    <row r="52" spans="1:9" s="58" customFormat="1" ht="35.25" customHeight="1" x14ac:dyDescent="0.2">
      <c r="A52" s="87" t="s">
        <v>259</v>
      </c>
      <c r="B52" s="88">
        <v>4.9000000000000004</v>
      </c>
      <c r="C52" s="82"/>
      <c r="D52" s="106" t="s">
        <v>240</v>
      </c>
      <c r="E52" s="98" t="s">
        <v>9</v>
      </c>
      <c r="F52" s="61" t="s">
        <v>18</v>
      </c>
      <c r="G52" s="61" t="s">
        <v>20</v>
      </c>
      <c r="H52" s="72" t="s">
        <v>519</v>
      </c>
      <c r="I52" s="145" t="s">
        <v>601</v>
      </c>
    </row>
    <row r="53" spans="1:9" s="58" customFormat="1" ht="42" customHeight="1" x14ac:dyDescent="0.2">
      <c r="A53" s="87" t="s">
        <v>260</v>
      </c>
      <c r="B53" s="88">
        <v>20.8</v>
      </c>
      <c r="C53" s="82"/>
      <c r="D53" s="106" t="s">
        <v>240</v>
      </c>
      <c r="E53" s="98" t="s">
        <v>9</v>
      </c>
      <c r="F53" s="61" t="s">
        <v>18</v>
      </c>
      <c r="G53" s="61" t="s">
        <v>20</v>
      </c>
      <c r="H53" s="72" t="s">
        <v>519</v>
      </c>
      <c r="I53" s="145" t="s">
        <v>601</v>
      </c>
    </row>
    <row r="54" spans="1:9" s="58" customFormat="1" ht="43.5" customHeight="1" x14ac:dyDescent="0.2">
      <c r="A54" s="87" t="s">
        <v>261</v>
      </c>
      <c r="B54" s="88">
        <v>20.3</v>
      </c>
      <c r="C54" s="82"/>
      <c r="D54" s="106" t="s">
        <v>240</v>
      </c>
      <c r="E54" s="98" t="s">
        <v>9</v>
      </c>
      <c r="F54" s="61" t="s">
        <v>18</v>
      </c>
      <c r="G54" s="61" t="s">
        <v>20</v>
      </c>
      <c r="H54" s="72" t="s">
        <v>519</v>
      </c>
      <c r="I54" s="145" t="s">
        <v>601</v>
      </c>
    </row>
    <row r="55" spans="1:9" s="58" customFormat="1" ht="39" customHeight="1" x14ac:dyDescent="0.2">
      <c r="A55" s="87" t="s">
        <v>262</v>
      </c>
      <c r="B55" s="88">
        <v>25.5</v>
      </c>
      <c r="C55" s="82"/>
      <c r="D55" s="106" t="s">
        <v>240</v>
      </c>
      <c r="E55" s="98" t="s">
        <v>9</v>
      </c>
      <c r="F55" s="61" t="s">
        <v>18</v>
      </c>
      <c r="G55" s="61" t="s">
        <v>20</v>
      </c>
      <c r="H55" s="72" t="s">
        <v>519</v>
      </c>
      <c r="I55" s="145" t="s">
        <v>601</v>
      </c>
    </row>
    <row r="56" spans="1:9" s="58" customFormat="1" ht="49.5" customHeight="1" x14ac:dyDescent="0.2">
      <c r="A56" s="87" t="s">
        <v>263</v>
      </c>
      <c r="B56" s="88">
        <v>7.8</v>
      </c>
      <c r="C56" s="82"/>
      <c r="D56" s="106" t="s">
        <v>240</v>
      </c>
      <c r="E56" s="98" t="s">
        <v>9</v>
      </c>
      <c r="F56" s="61" t="s">
        <v>18</v>
      </c>
      <c r="G56" s="61" t="s">
        <v>20</v>
      </c>
      <c r="H56" s="72" t="s">
        <v>519</v>
      </c>
      <c r="I56" s="145" t="s">
        <v>600</v>
      </c>
    </row>
    <row r="57" spans="1:9" s="58" customFormat="1" ht="57.75" customHeight="1" x14ac:dyDescent="0.2">
      <c r="A57" s="87" t="s">
        <v>264</v>
      </c>
      <c r="B57" s="88">
        <v>30.7</v>
      </c>
      <c r="C57" s="82"/>
      <c r="D57" s="106" t="s">
        <v>240</v>
      </c>
      <c r="E57" s="98" t="s">
        <v>9</v>
      </c>
      <c r="F57" s="61" t="s">
        <v>18</v>
      </c>
      <c r="G57" s="61" t="s">
        <v>20</v>
      </c>
      <c r="H57" s="72" t="s">
        <v>519</v>
      </c>
      <c r="I57" s="145" t="s">
        <v>600</v>
      </c>
    </row>
    <row r="58" spans="1:9" s="58" customFormat="1" ht="52.5" customHeight="1" x14ac:dyDescent="0.2">
      <c r="A58" s="87" t="s">
        <v>265</v>
      </c>
      <c r="B58" s="88">
        <v>61.3</v>
      </c>
      <c r="C58" s="82"/>
      <c r="D58" s="106" t="s">
        <v>240</v>
      </c>
      <c r="E58" s="98" t="s">
        <v>9</v>
      </c>
      <c r="F58" s="61" t="s">
        <v>18</v>
      </c>
      <c r="G58" s="61" t="s">
        <v>20</v>
      </c>
      <c r="H58" s="72" t="s">
        <v>519</v>
      </c>
      <c r="I58" s="145" t="s">
        <v>600</v>
      </c>
    </row>
    <row r="59" spans="1:9" s="58" customFormat="1" ht="49.5" customHeight="1" x14ac:dyDescent="0.2">
      <c r="A59" s="87" t="s">
        <v>266</v>
      </c>
      <c r="B59" s="88">
        <v>24.8</v>
      </c>
      <c r="C59" s="82"/>
      <c r="D59" s="106" t="s">
        <v>240</v>
      </c>
      <c r="E59" s="98" t="s">
        <v>9</v>
      </c>
      <c r="F59" s="61" t="s">
        <v>18</v>
      </c>
      <c r="G59" s="61" t="s">
        <v>20</v>
      </c>
      <c r="H59" s="72" t="s">
        <v>519</v>
      </c>
      <c r="I59" s="145" t="s">
        <v>600</v>
      </c>
    </row>
    <row r="60" spans="1:9" s="58" customFormat="1" ht="47.25" customHeight="1" x14ac:dyDescent="0.2">
      <c r="A60" s="87" t="s">
        <v>267</v>
      </c>
      <c r="B60" s="88">
        <v>30.6</v>
      </c>
      <c r="C60" s="82"/>
      <c r="D60" s="106" t="s">
        <v>240</v>
      </c>
      <c r="E60" s="98" t="s">
        <v>9</v>
      </c>
      <c r="F60" s="61" t="s">
        <v>18</v>
      </c>
      <c r="G60" s="61" t="s">
        <v>20</v>
      </c>
      <c r="H60" s="72" t="s">
        <v>519</v>
      </c>
      <c r="I60" s="145" t="s">
        <v>600</v>
      </c>
    </row>
    <row r="61" spans="1:9" s="58" customFormat="1" ht="51" customHeight="1" x14ac:dyDescent="0.2">
      <c r="A61" s="87" t="s">
        <v>268</v>
      </c>
      <c r="B61" s="88">
        <v>16.399999999999999</v>
      </c>
      <c r="C61" s="82"/>
      <c r="D61" s="106" t="s">
        <v>240</v>
      </c>
      <c r="E61" s="98" t="s">
        <v>9</v>
      </c>
      <c r="F61" s="61" t="s">
        <v>18</v>
      </c>
      <c r="G61" s="61" t="s">
        <v>20</v>
      </c>
      <c r="H61" s="72" t="s">
        <v>519</v>
      </c>
      <c r="I61" s="145" t="s">
        <v>600</v>
      </c>
    </row>
    <row r="62" spans="1:9" s="58" customFormat="1" ht="50.25" customHeight="1" x14ac:dyDescent="0.2">
      <c r="A62" s="87" t="s">
        <v>269</v>
      </c>
      <c r="B62" s="88">
        <v>9.4</v>
      </c>
      <c r="C62" s="81"/>
      <c r="D62" s="106" t="s">
        <v>240</v>
      </c>
      <c r="E62" s="98" t="s">
        <v>9</v>
      </c>
      <c r="F62" s="61" t="s">
        <v>18</v>
      </c>
      <c r="G62" s="61" t="s">
        <v>20</v>
      </c>
      <c r="H62" s="72" t="s">
        <v>519</v>
      </c>
      <c r="I62" s="145" t="s">
        <v>600</v>
      </c>
    </row>
    <row r="63" spans="1:9" s="58" customFormat="1" ht="48.75" customHeight="1" x14ac:dyDescent="0.2">
      <c r="A63" s="87" t="s">
        <v>270</v>
      </c>
      <c r="B63" s="88">
        <v>1.9</v>
      </c>
      <c r="C63" s="81"/>
      <c r="D63" s="106" t="s">
        <v>240</v>
      </c>
      <c r="E63" s="98" t="s">
        <v>9</v>
      </c>
      <c r="F63" s="61" t="s">
        <v>18</v>
      </c>
      <c r="G63" s="61" t="s">
        <v>20</v>
      </c>
      <c r="H63" s="72" t="s">
        <v>519</v>
      </c>
      <c r="I63" s="145" t="s">
        <v>600</v>
      </c>
    </row>
    <row r="64" spans="1:9" s="58" customFormat="1" ht="54" customHeight="1" x14ac:dyDescent="0.2">
      <c r="A64" s="87" t="s">
        <v>271</v>
      </c>
      <c r="B64" s="88">
        <v>125.5</v>
      </c>
      <c r="C64" s="81"/>
      <c r="D64" s="106" t="s">
        <v>240</v>
      </c>
      <c r="E64" s="98" t="s">
        <v>9</v>
      </c>
      <c r="F64" s="61" t="s">
        <v>18</v>
      </c>
      <c r="G64" s="61" t="s">
        <v>20</v>
      </c>
      <c r="H64" s="72" t="s">
        <v>519</v>
      </c>
      <c r="I64" s="145" t="s">
        <v>600</v>
      </c>
    </row>
    <row r="65" spans="1:9" s="58" customFormat="1" ht="51.75" customHeight="1" x14ac:dyDescent="0.2">
      <c r="A65" s="87" t="s">
        <v>272</v>
      </c>
      <c r="B65" s="88">
        <v>214.4</v>
      </c>
      <c r="C65" s="81"/>
      <c r="D65" s="106" t="s">
        <v>240</v>
      </c>
      <c r="E65" s="98" t="s">
        <v>9</v>
      </c>
      <c r="F65" s="61" t="s">
        <v>18</v>
      </c>
      <c r="G65" s="61" t="s">
        <v>20</v>
      </c>
      <c r="H65" s="72" t="s">
        <v>519</v>
      </c>
      <c r="I65" s="145" t="s">
        <v>600</v>
      </c>
    </row>
    <row r="66" spans="1:9" s="58" customFormat="1" ht="49.5" customHeight="1" x14ac:dyDescent="0.2">
      <c r="A66" s="87" t="s">
        <v>273</v>
      </c>
      <c r="B66" s="88">
        <v>1.9</v>
      </c>
      <c r="C66" s="81"/>
      <c r="D66" s="106" t="s">
        <v>240</v>
      </c>
      <c r="E66" s="98" t="s">
        <v>9</v>
      </c>
      <c r="F66" s="61" t="s">
        <v>18</v>
      </c>
      <c r="G66" s="61" t="s">
        <v>20</v>
      </c>
      <c r="H66" s="72" t="s">
        <v>519</v>
      </c>
      <c r="I66" s="145" t="s">
        <v>600</v>
      </c>
    </row>
    <row r="67" spans="1:9" s="58" customFormat="1" ht="45.75" customHeight="1" x14ac:dyDescent="0.2">
      <c r="A67" s="87" t="s">
        <v>274</v>
      </c>
      <c r="B67" s="88">
        <v>5.5</v>
      </c>
      <c r="C67" s="81"/>
      <c r="D67" s="106" t="s">
        <v>240</v>
      </c>
      <c r="E67" s="98" t="s">
        <v>9</v>
      </c>
      <c r="F67" s="61" t="s">
        <v>18</v>
      </c>
      <c r="G67" s="61" t="s">
        <v>20</v>
      </c>
      <c r="H67" s="72" t="s">
        <v>519</v>
      </c>
      <c r="I67" s="145" t="s">
        <v>600</v>
      </c>
    </row>
    <row r="68" spans="1:9" s="58" customFormat="1" ht="45.75" customHeight="1" x14ac:dyDescent="0.2">
      <c r="A68" s="87" t="s">
        <v>275</v>
      </c>
      <c r="B68" s="88">
        <v>87.3</v>
      </c>
      <c r="C68" s="81"/>
      <c r="D68" s="106" t="s">
        <v>240</v>
      </c>
      <c r="E68" s="98" t="s">
        <v>9</v>
      </c>
      <c r="F68" s="61" t="s">
        <v>18</v>
      </c>
      <c r="G68" s="61" t="s">
        <v>20</v>
      </c>
      <c r="H68" s="72" t="s">
        <v>519</v>
      </c>
      <c r="I68" s="145" t="s">
        <v>600</v>
      </c>
    </row>
    <row r="69" spans="1:9" s="58" customFormat="1" ht="50.25" customHeight="1" x14ac:dyDescent="0.2">
      <c r="A69" s="87" t="s">
        <v>276</v>
      </c>
      <c r="B69" s="88">
        <v>1.6</v>
      </c>
      <c r="C69" s="81"/>
      <c r="D69" s="106" t="s">
        <v>240</v>
      </c>
      <c r="E69" s="98" t="s">
        <v>9</v>
      </c>
      <c r="F69" s="61" t="s">
        <v>18</v>
      </c>
      <c r="G69" s="61" t="s">
        <v>20</v>
      </c>
      <c r="H69" s="72" t="s">
        <v>519</v>
      </c>
      <c r="I69" s="145" t="s">
        <v>600</v>
      </c>
    </row>
    <row r="70" spans="1:9" s="58" customFormat="1" ht="51" customHeight="1" x14ac:dyDescent="0.2">
      <c r="A70" s="87" t="s">
        <v>273</v>
      </c>
      <c r="B70" s="88">
        <v>5</v>
      </c>
      <c r="C70" s="81"/>
      <c r="D70" s="106" t="s">
        <v>240</v>
      </c>
      <c r="E70" s="98" t="s">
        <v>9</v>
      </c>
      <c r="F70" s="61" t="s">
        <v>18</v>
      </c>
      <c r="G70" s="61" t="s">
        <v>20</v>
      </c>
      <c r="H70" s="72" t="s">
        <v>519</v>
      </c>
      <c r="I70" s="145" t="s">
        <v>600</v>
      </c>
    </row>
    <row r="71" spans="1:9" s="58" customFormat="1" ht="49.5" customHeight="1" x14ac:dyDescent="0.2">
      <c r="A71" s="87" t="s">
        <v>277</v>
      </c>
      <c r="B71" s="88">
        <v>64.3</v>
      </c>
      <c r="C71" s="81"/>
      <c r="D71" s="106" t="s">
        <v>240</v>
      </c>
      <c r="E71" s="98" t="s">
        <v>9</v>
      </c>
      <c r="F71" s="61" t="s">
        <v>18</v>
      </c>
      <c r="G71" s="61" t="s">
        <v>20</v>
      </c>
      <c r="H71" s="72" t="s">
        <v>519</v>
      </c>
      <c r="I71" s="145" t="s">
        <v>600</v>
      </c>
    </row>
    <row r="72" spans="1:9" s="58" customFormat="1" ht="48.75" customHeight="1" x14ac:dyDescent="0.2">
      <c r="A72" s="87" t="s">
        <v>278</v>
      </c>
      <c r="B72" s="88">
        <v>137.1</v>
      </c>
      <c r="C72" s="81"/>
      <c r="D72" s="106" t="s">
        <v>240</v>
      </c>
      <c r="E72" s="98" t="s">
        <v>9</v>
      </c>
      <c r="F72" s="61" t="s">
        <v>18</v>
      </c>
      <c r="G72" s="61" t="s">
        <v>20</v>
      </c>
      <c r="H72" s="72" t="s">
        <v>519</v>
      </c>
      <c r="I72" s="145" t="s">
        <v>600</v>
      </c>
    </row>
    <row r="73" spans="1:9" s="58" customFormat="1" ht="48.75" customHeight="1" x14ac:dyDescent="0.2">
      <c r="A73" s="87" t="s">
        <v>273</v>
      </c>
      <c r="B73" s="88">
        <v>5.7</v>
      </c>
      <c r="C73" s="81"/>
      <c r="D73" s="106" t="s">
        <v>240</v>
      </c>
      <c r="E73" s="98" t="s">
        <v>9</v>
      </c>
      <c r="F73" s="61" t="s">
        <v>18</v>
      </c>
      <c r="G73" s="61" t="s">
        <v>20</v>
      </c>
      <c r="H73" s="72" t="s">
        <v>519</v>
      </c>
      <c r="I73" s="145" t="s">
        <v>600</v>
      </c>
    </row>
    <row r="74" spans="1:9" s="58" customFormat="1" ht="45.75" customHeight="1" x14ac:dyDescent="0.2">
      <c r="A74" s="87" t="s">
        <v>268</v>
      </c>
      <c r="B74" s="88">
        <v>8.6</v>
      </c>
      <c r="C74" s="81"/>
      <c r="D74" s="106" t="s">
        <v>240</v>
      </c>
      <c r="E74" s="98" t="s">
        <v>9</v>
      </c>
      <c r="F74" s="61" t="s">
        <v>18</v>
      </c>
      <c r="G74" s="61" t="s">
        <v>20</v>
      </c>
      <c r="H74" s="72" t="s">
        <v>519</v>
      </c>
      <c r="I74" s="145" t="s">
        <v>600</v>
      </c>
    </row>
    <row r="75" spans="1:9" s="58" customFormat="1" ht="51" customHeight="1" x14ac:dyDescent="0.2">
      <c r="A75" s="87" t="s">
        <v>279</v>
      </c>
      <c r="B75" s="88">
        <v>7.3</v>
      </c>
      <c r="C75" s="81"/>
      <c r="D75" s="106" t="s">
        <v>240</v>
      </c>
      <c r="E75" s="98" t="s">
        <v>9</v>
      </c>
      <c r="F75" s="61" t="s">
        <v>18</v>
      </c>
      <c r="G75" s="61" t="s">
        <v>20</v>
      </c>
      <c r="H75" s="72" t="s">
        <v>519</v>
      </c>
      <c r="I75" s="145" t="s">
        <v>600</v>
      </c>
    </row>
    <row r="76" spans="1:9" s="58" customFormat="1" ht="48" customHeight="1" x14ac:dyDescent="0.2">
      <c r="A76" s="87" t="s">
        <v>280</v>
      </c>
      <c r="B76" s="88">
        <v>14.9</v>
      </c>
      <c r="C76" s="81"/>
      <c r="D76" s="106" t="s">
        <v>240</v>
      </c>
      <c r="E76" s="98" t="s">
        <v>9</v>
      </c>
      <c r="F76" s="61" t="s">
        <v>18</v>
      </c>
      <c r="G76" s="61" t="s">
        <v>20</v>
      </c>
      <c r="H76" s="72" t="s">
        <v>519</v>
      </c>
      <c r="I76" s="145" t="s">
        <v>600</v>
      </c>
    </row>
    <row r="77" spans="1:9" s="58" customFormat="1" ht="50.25" customHeight="1" x14ac:dyDescent="0.2">
      <c r="A77" s="87" t="s">
        <v>281</v>
      </c>
      <c r="B77" s="88">
        <v>1.998</v>
      </c>
      <c r="C77" s="81"/>
      <c r="D77" s="106" t="s">
        <v>240</v>
      </c>
      <c r="E77" s="98" t="s">
        <v>9</v>
      </c>
      <c r="F77" s="61" t="s">
        <v>18</v>
      </c>
      <c r="G77" s="61" t="s">
        <v>20</v>
      </c>
      <c r="H77" s="72" t="s">
        <v>519</v>
      </c>
      <c r="I77" s="145" t="s">
        <v>600</v>
      </c>
    </row>
    <row r="78" spans="1:9" s="58" customFormat="1" ht="51" customHeight="1" x14ac:dyDescent="0.2">
      <c r="A78" s="87" t="s">
        <v>282</v>
      </c>
      <c r="B78" s="88">
        <v>25.6</v>
      </c>
      <c r="C78" s="81"/>
      <c r="D78" s="106" t="s">
        <v>240</v>
      </c>
      <c r="E78" s="98" t="s">
        <v>9</v>
      </c>
      <c r="F78" s="61" t="s">
        <v>18</v>
      </c>
      <c r="G78" s="61" t="s">
        <v>20</v>
      </c>
      <c r="H78" s="72" t="s">
        <v>519</v>
      </c>
      <c r="I78" s="145" t="s">
        <v>600</v>
      </c>
    </row>
    <row r="79" spans="1:9" s="58" customFormat="1" ht="49.5" customHeight="1" x14ac:dyDescent="0.2">
      <c r="A79" s="87" t="s">
        <v>283</v>
      </c>
      <c r="B79" s="88">
        <v>16.2</v>
      </c>
      <c r="C79" s="81"/>
      <c r="D79" s="106" t="s">
        <v>240</v>
      </c>
      <c r="E79" s="98" t="s">
        <v>9</v>
      </c>
      <c r="F79" s="61" t="s">
        <v>18</v>
      </c>
      <c r="G79" s="61" t="s">
        <v>20</v>
      </c>
      <c r="H79" s="72" t="s">
        <v>519</v>
      </c>
      <c r="I79" s="145" t="s">
        <v>600</v>
      </c>
    </row>
    <row r="80" spans="1:9" s="58" customFormat="1" ht="48.75" customHeight="1" x14ac:dyDescent="0.2">
      <c r="A80" s="87" t="s">
        <v>284</v>
      </c>
      <c r="B80" s="88">
        <v>8.8000000000000007</v>
      </c>
      <c r="C80" s="81"/>
      <c r="D80" s="106" t="s">
        <v>240</v>
      </c>
      <c r="E80" s="98" t="s">
        <v>9</v>
      </c>
      <c r="F80" s="61" t="s">
        <v>18</v>
      </c>
      <c r="G80" s="61" t="s">
        <v>20</v>
      </c>
      <c r="H80" s="72" t="s">
        <v>519</v>
      </c>
      <c r="I80" s="145" t="s">
        <v>600</v>
      </c>
    </row>
    <row r="81" spans="1:9" s="58" customFormat="1" ht="54.75" customHeight="1" x14ac:dyDescent="0.2">
      <c r="A81" s="87" t="s">
        <v>285</v>
      </c>
      <c r="B81" s="88">
        <v>4.3</v>
      </c>
      <c r="C81" s="81"/>
      <c r="D81" s="106" t="s">
        <v>240</v>
      </c>
      <c r="E81" s="98" t="s">
        <v>9</v>
      </c>
      <c r="F81" s="61" t="s">
        <v>18</v>
      </c>
      <c r="G81" s="61" t="s">
        <v>20</v>
      </c>
      <c r="H81" s="72" t="s">
        <v>519</v>
      </c>
      <c r="I81" s="145" t="s">
        <v>600</v>
      </c>
    </row>
    <row r="82" spans="1:9" s="58" customFormat="1" ht="49.5" customHeight="1" x14ac:dyDescent="0.2">
      <c r="A82" s="87" t="s">
        <v>286</v>
      </c>
      <c r="B82" s="88">
        <v>1.5</v>
      </c>
      <c r="C82" s="81"/>
      <c r="D82" s="106" t="s">
        <v>240</v>
      </c>
      <c r="E82" s="98" t="s">
        <v>9</v>
      </c>
      <c r="F82" s="61" t="s">
        <v>18</v>
      </c>
      <c r="G82" s="61" t="s">
        <v>20</v>
      </c>
      <c r="H82" s="72" t="s">
        <v>519</v>
      </c>
      <c r="I82" s="145" t="s">
        <v>600</v>
      </c>
    </row>
    <row r="83" spans="1:9" s="58" customFormat="1" ht="48.75" customHeight="1" x14ac:dyDescent="0.2">
      <c r="A83" s="87" t="s">
        <v>287</v>
      </c>
      <c r="B83" s="88">
        <v>3.6</v>
      </c>
      <c r="C83" s="81"/>
      <c r="D83" s="106" t="s">
        <v>240</v>
      </c>
      <c r="E83" s="98" t="s">
        <v>9</v>
      </c>
      <c r="F83" s="61" t="s">
        <v>18</v>
      </c>
      <c r="G83" s="61" t="s">
        <v>20</v>
      </c>
      <c r="H83" s="72" t="s">
        <v>519</v>
      </c>
      <c r="I83" s="145" t="s">
        <v>600</v>
      </c>
    </row>
    <row r="84" spans="1:9" s="58" customFormat="1" ht="50.25" customHeight="1" x14ac:dyDescent="0.2">
      <c r="A84" s="87" t="s">
        <v>288</v>
      </c>
      <c r="B84" s="88">
        <v>7.5</v>
      </c>
      <c r="C84" s="81"/>
      <c r="D84" s="106" t="s">
        <v>240</v>
      </c>
      <c r="E84" s="98" t="s">
        <v>9</v>
      </c>
      <c r="F84" s="61" t="s">
        <v>18</v>
      </c>
      <c r="G84" s="61" t="s">
        <v>20</v>
      </c>
      <c r="H84" s="72" t="s">
        <v>519</v>
      </c>
      <c r="I84" s="145" t="s">
        <v>600</v>
      </c>
    </row>
    <row r="85" spans="1:9" s="58" customFormat="1" ht="51" customHeight="1" x14ac:dyDescent="0.2">
      <c r="A85" s="87" t="s">
        <v>289</v>
      </c>
      <c r="B85" s="88">
        <v>1.5</v>
      </c>
      <c r="C85" s="81"/>
      <c r="D85" s="106" t="s">
        <v>240</v>
      </c>
      <c r="E85" s="98" t="s">
        <v>9</v>
      </c>
      <c r="F85" s="61" t="s">
        <v>18</v>
      </c>
      <c r="G85" s="61" t="s">
        <v>20</v>
      </c>
      <c r="H85" s="72" t="s">
        <v>519</v>
      </c>
      <c r="I85" s="145" t="s">
        <v>600</v>
      </c>
    </row>
    <row r="86" spans="1:9" s="58" customFormat="1" ht="47.25" customHeight="1" x14ac:dyDescent="0.2">
      <c r="A86" s="87" t="s">
        <v>290</v>
      </c>
      <c r="B86" s="88">
        <v>11.2</v>
      </c>
      <c r="C86" s="81"/>
      <c r="D86" s="106" t="s">
        <v>240</v>
      </c>
      <c r="E86" s="98" t="s">
        <v>9</v>
      </c>
      <c r="F86" s="61" t="s">
        <v>18</v>
      </c>
      <c r="G86" s="61" t="s">
        <v>20</v>
      </c>
      <c r="H86" s="72" t="s">
        <v>519</v>
      </c>
      <c r="I86" s="145" t="s">
        <v>600</v>
      </c>
    </row>
    <row r="87" spans="1:9" s="58" customFormat="1" ht="50.25" customHeight="1" x14ac:dyDescent="0.2">
      <c r="A87" s="87" t="s">
        <v>291</v>
      </c>
      <c r="B87" s="88">
        <v>2.6</v>
      </c>
      <c r="C87" s="81"/>
      <c r="D87" s="106" t="s">
        <v>240</v>
      </c>
      <c r="E87" s="98" t="s">
        <v>9</v>
      </c>
      <c r="F87" s="61" t="s">
        <v>18</v>
      </c>
      <c r="G87" s="61" t="s">
        <v>20</v>
      </c>
      <c r="H87" s="72" t="s">
        <v>519</v>
      </c>
      <c r="I87" s="145" t="s">
        <v>600</v>
      </c>
    </row>
    <row r="88" spans="1:9" s="58" customFormat="1" ht="50.25" customHeight="1" x14ac:dyDescent="0.2">
      <c r="A88" s="87" t="s">
        <v>292</v>
      </c>
      <c r="B88" s="88">
        <v>4.5</v>
      </c>
      <c r="C88" s="81"/>
      <c r="D88" s="106" t="s">
        <v>240</v>
      </c>
      <c r="E88" s="98" t="s">
        <v>9</v>
      </c>
      <c r="F88" s="61" t="s">
        <v>18</v>
      </c>
      <c r="G88" s="61" t="s">
        <v>20</v>
      </c>
      <c r="H88" s="72" t="s">
        <v>519</v>
      </c>
      <c r="I88" s="145" t="s">
        <v>600</v>
      </c>
    </row>
    <row r="89" spans="1:9" s="58" customFormat="1" ht="53.25" customHeight="1" x14ac:dyDescent="0.2">
      <c r="A89" s="87" t="s">
        <v>293</v>
      </c>
      <c r="B89" s="88">
        <v>8.1999999999999993</v>
      </c>
      <c r="C89" s="81"/>
      <c r="D89" s="106" t="s">
        <v>240</v>
      </c>
      <c r="E89" s="98" t="s">
        <v>9</v>
      </c>
      <c r="F89" s="61" t="s">
        <v>18</v>
      </c>
      <c r="G89" s="61" t="s">
        <v>20</v>
      </c>
      <c r="H89" s="72" t="s">
        <v>519</v>
      </c>
      <c r="I89" s="145" t="s">
        <v>600</v>
      </c>
    </row>
    <row r="90" spans="1:9" s="58" customFormat="1" ht="49.5" customHeight="1" x14ac:dyDescent="0.2">
      <c r="A90" s="87" t="s">
        <v>294</v>
      </c>
      <c r="B90" s="88">
        <v>5</v>
      </c>
      <c r="C90" s="81"/>
      <c r="D90" s="106" t="s">
        <v>240</v>
      </c>
      <c r="E90" s="98" t="s">
        <v>9</v>
      </c>
      <c r="F90" s="61" t="s">
        <v>18</v>
      </c>
      <c r="G90" s="61" t="s">
        <v>20</v>
      </c>
      <c r="H90" s="72" t="s">
        <v>519</v>
      </c>
      <c r="I90" s="145" t="s">
        <v>600</v>
      </c>
    </row>
    <row r="91" spans="1:9" s="58" customFormat="1" ht="48.75" customHeight="1" x14ac:dyDescent="0.2">
      <c r="A91" s="87" t="s">
        <v>295</v>
      </c>
      <c r="B91" s="88">
        <v>7</v>
      </c>
      <c r="C91" s="81"/>
      <c r="D91" s="106" t="s">
        <v>240</v>
      </c>
      <c r="E91" s="98" t="s">
        <v>9</v>
      </c>
      <c r="F91" s="61" t="s">
        <v>18</v>
      </c>
      <c r="G91" s="61" t="s">
        <v>20</v>
      </c>
      <c r="H91" s="72" t="s">
        <v>519</v>
      </c>
      <c r="I91" s="145" t="s">
        <v>600</v>
      </c>
    </row>
    <row r="92" spans="1:9" s="58" customFormat="1" ht="45.75" customHeight="1" x14ac:dyDescent="0.2">
      <c r="A92" s="76" t="s">
        <v>296</v>
      </c>
      <c r="B92" s="89">
        <v>6.8869999999999996</v>
      </c>
      <c r="C92" s="81"/>
      <c r="D92" s="107" t="s">
        <v>420</v>
      </c>
      <c r="E92" s="99" t="s">
        <v>297</v>
      </c>
      <c r="F92" s="61" t="s">
        <v>18</v>
      </c>
      <c r="G92" s="61" t="s">
        <v>20</v>
      </c>
      <c r="H92" s="72" t="s">
        <v>519</v>
      </c>
      <c r="I92" s="61" t="s">
        <v>18</v>
      </c>
    </row>
    <row r="93" spans="1:9" s="58" customFormat="1" ht="36.75" customHeight="1" x14ac:dyDescent="0.2">
      <c r="A93" s="76" t="s">
        <v>298</v>
      </c>
      <c r="B93" s="89">
        <v>8.6920000000000002</v>
      </c>
      <c r="C93" s="81"/>
      <c r="D93" s="107" t="s">
        <v>420</v>
      </c>
      <c r="E93" s="99" t="s">
        <v>297</v>
      </c>
      <c r="F93" s="61" t="s">
        <v>18</v>
      </c>
      <c r="G93" s="61" t="s">
        <v>20</v>
      </c>
      <c r="H93" s="72" t="s">
        <v>519</v>
      </c>
      <c r="I93" s="61" t="s">
        <v>18</v>
      </c>
    </row>
    <row r="94" spans="1:9" s="58" customFormat="1" ht="41.25" customHeight="1" x14ac:dyDescent="0.2">
      <c r="A94" s="76" t="s">
        <v>299</v>
      </c>
      <c r="B94" s="89">
        <v>6.742</v>
      </c>
      <c r="C94" s="81"/>
      <c r="D94" s="107" t="s">
        <v>421</v>
      </c>
      <c r="E94" s="99" t="s">
        <v>300</v>
      </c>
      <c r="F94" s="61" t="s">
        <v>18</v>
      </c>
      <c r="G94" s="61" t="s">
        <v>20</v>
      </c>
      <c r="H94" s="72" t="s">
        <v>519</v>
      </c>
      <c r="I94" s="61" t="s">
        <v>18</v>
      </c>
    </row>
    <row r="95" spans="1:9" s="58" customFormat="1" ht="39" customHeight="1" x14ac:dyDescent="0.2">
      <c r="A95" s="77" t="s">
        <v>301</v>
      </c>
      <c r="B95" s="90">
        <v>24.74</v>
      </c>
      <c r="C95" s="91"/>
      <c r="D95" s="108" t="s">
        <v>422</v>
      </c>
      <c r="E95" s="100" t="s">
        <v>302</v>
      </c>
      <c r="F95" s="61" t="s">
        <v>18</v>
      </c>
      <c r="G95" s="61" t="s">
        <v>20</v>
      </c>
      <c r="H95" s="72" t="s">
        <v>519</v>
      </c>
      <c r="I95" s="61" t="s">
        <v>18</v>
      </c>
    </row>
    <row r="96" spans="1:9" s="58" customFormat="1" ht="33.75" customHeight="1" x14ac:dyDescent="0.2">
      <c r="A96" s="77" t="s">
        <v>303</v>
      </c>
      <c r="B96" s="90">
        <v>10.09</v>
      </c>
      <c r="C96" s="81"/>
      <c r="D96" s="108" t="s">
        <v>423</v>
      </c>
      <c r="E96" s="100" t="s">
        <v>302</v>
      </c>
      <c r="F96" s="61" t="s">
        <v>18</v>
      </c>
      <c r="G96" s="61" t="s">
        <v>20</v>
      </c>
      <c r="H96" s="72" t="s">
        <v>519</v>
      </c>
      <c r="I96" s="61" t="s">
        <v>18</v>
      </c>
    </row>
    <row r="97" spans="1:9" s="58" customFormat="1" ht="39.75" customHeight="1" x14ac:dyDescent="0.2">
      <c r="A97" s="77" t="s">
        <v>304</v>
      </c>
      <c r="B97" s="90">
        <v>5.7229999999999999</v>
      </c>
      <c r="C97" s="81"/>
      <c r="D97" s="108" t="s">
        <v>424</v>
      </c>
      <c r="E97" s="100" t="s">
        <v>305</v>
      </c>
      <c r="F97" s="61" t="s">
        <v>18</v>
      </c>
      <c r="G97" s="61" t="s">
        <v>20</v>
      </c>
      <c r="H97" s="72" t="s">
        <v>519</v>
      </c>
      <c r="I97" s="61" t="s">
        <v>18</v>
      </c>
    </row>
    <row r="98" spans="1:9" s="58" customFormat="1" ht="46.5" customHeight="1" x14ac:dyDescent="0.2">
      <c r="A98" s="77" t="s">
        <v>306</v>
      </c>
      <c r="B98" s="90">
        <v>22.388000000000002</v>
      </c>
      <c r="C98" s="91"/>
      <c r="D98" s="108" t="s">
        <v>425</v>
      </c>
      <c r="E98" s="100" t="s">
        <v>307</v>
      </c>
      <c r="F98" s="61" t="s">
        <v>18</v>
      </c>
      <c r="G98" s="61" t="s">
        <v>20</v>
      </c>
      <c r="H98" s="72" t="s">
        <v>519</v>
      </c>
      <c r="I98" s="61" t="s">
        <v>18</v>
      </c>
    </row>
    <row r="99" spans="1:9" s="58" customFormat="1" ht="39" customHeight="1" x14ac:dyDescent="0.2">
      <c r="A99" s="77" t="s">
        <v>309</v>
      </c>
      <c r="B99" s="90">
        <v>66.900000000000006</v>
      </c>
      <c r="C99" s="81"/>
      <c r="D99" s="108" t="s">
        <v>426</v>
      </c>
      <c r="E99" s="100" t="s">
        <v>308</v>
      </c>
      <c r="F99" s="61" t="s">
        <v>18</v>
      </c>
      <c r="G99" s="61" t="s">
        <v>20</v>
      </c>
      <c r="H99" s="72" t="s">
        <v>519</v>
      </c>
      <c r="I99" s="61" t="s">
        <v>18</v>
      </c>
    </row>
    <row r="100" spans="1:9" s="58" customFormat="1" ht="38.25" customHeight="1" x14ac:dyDescent="0.2">
      <c r="A100" s="77" t="s">
        <v>310</v>
      </c>
      <c r="B100" s="90">
        <v>78.5</v>
      </c>
      <c r="C100" s="91"/>
      <c r="D100" s="108" t="s">
        <v>427</v>
      </c>
      <c r="E100" s="100" t="s">
        <v>311</v>
      </c>
      <c r="F100" s="61" t="s">
        <v>18</v>
      </c>
      <c r="G100" s="61" t="s">
        <v>20</v>
      </c>
      <c r="H100" s="72" t="s">
        <v>519</v>
      </c>
      <c r="I100" s="61" t="s">
        <v>18</v>
      </c>
    </row>
    <row r="101" spans="1:9" s="58" customFormat="1" ht="39" customHeight="1" x14ac:dyDescent="0.2">
      <c r="A101" s="77" t="s">
        <v>312</v>
      </c>
      <c r="B101" s="90">
        <v>18.649999999999999</v>
      </c>
      <c r="C101" s="81"/>
      <c r="D101" s="108" t="s">
        <v>427</v>
      </c>
      <c r="E101" s="100" t="s">
        <v>311</v>
      </c>
      <c r="F101" s="61"/>
      <c r="G101" s="61"/>
      <c r="H101" s="72" t="s">
        <v>519</v>
      </c>
      <c r="I101" s="61"/>
    </row>
    <row r="102" spans="1:9" s="58" customFormat="1" ht="38.25" customHeight="1" x14ac:dyDescent="0.2">
      <c r="A102" s="77" t="s">
        <v>375</v>
      </c>
      <c r="B102" s="90">
        <v>23.13</v>
      </c>
      <c r="C102" s="91"/>
      <c r="D102" s="108" t="s">
        <v>428</v>
      </c>
      <c r="E102" s="100" t="s">
        <v>313</v>
      </c>
      <c r="F102" s="61"/>
      <c r="G102" s="61"/>
      <c r="H102" s="72" t="s">
        <v>519</v>
      </c>
      <c r="I102" s="61"/>
    </row>
    <row r="103" spans="1:9" s="58" customFormat="1" ht="38.25" customHeight="1" x14ac:dyDescent="0.2">
      <c r="A103" s="77" t="s">
        <v>314</v>
      </c>
      <c r="B103" s="90">
        <v>9.89</v>
      </c>
      <c r="C103" s="81"/>
      <c r="D103" s="108" t="s">
        <v>428</v>
      </c>
      <c r="E103" s="100" t="s">
        <v>315</v>
      </c>
      <c r="F103" s="61"/>
      <c r="G103" s="61"/>
      <c r="H103" s="72" t="s">
        <v>519</v>
      </c>
      <c r="I103" s="61"/>
    </row>
    <row r="104" spans="1:9" s="58" customFormat="1" ht="33" customHeight="1" x14ac:dyDescent="0.2">
      <c r="A104" s="87" t="s">
        <v>316</v>
      </c>
      <c r="B104" s="88">
        <v>6.44</v>
      </c>
      <c r="C104" s="81"/>
      <c r="D104" s="109" t="s">
        <v>429</v>
      </c>
      <c r="E104" s="98" t="s">
        <v>317</v>
      </c>
      <c r="F104" s="61"/>
      <c r="G104" s="61"/>
      <c r="H104" s="72" t="s">
        <v>519</v>
      </c>
      <c r="I104" s="61"/>
    </row>
    <row r="105" spans="1:9" s="58" customFormat="1" ht="42" customHeight="1" x14ac:dyDescent="0.2">
      <c r="A105" s="134" t="s">
        <v>318</v>
      </c>
      <c r="B105" s="88">
        <v>24.071999999999999</v>
      </c>
      <c r="C105" s="81"/>
      <c r="D105" s="109" t="s">
        <v>430</v>
      </c>
      <c r="E105" s="98" t="s">
        <v>319</v>
      </c>
      <c r="F105" s="61"/>
      <c r="G105" s="61"/>
      <c r="H105" s="72" t="s">
        <v>519</v>
      </c>
      <c r="I105" s="61"/>
    </row>
    <row r="106" spans="1:9" s="58" customFormat="1" ht="32.25" customHeight="1" x14ac:dyDescent="0.2">
      <c r="A106" s="134" t="s">
        <v>320</v>
      </c>
      <c r="B106" s="88">
        <v>28</v>
      </c>
      <c r="C106" s="81"/>
      <c r="D106" s="109" t="s">
        <v>431</v>
      </c>
      <c r="E106" s="98" t="s">
        <v>321</v>
      </c>
      <c r="F106" s="61"/>
      <c r="G106" s="61"/>
      <c r="H106" s="72" t="s">
        <v>519</v>
      </c>
      <c r="I106" s="61"/>
    </row>
    <row r="107" spans="1:9" s="58" customFormat="1" ht="41.25" customHeight="1" x14ac:dyDescent="0.2">
      <c r="A107" s="134" t="s">
        <v>323</v>
      </c>
      <c r="B107" s="88">
        <v>28</v>
      </c>
      <c r="C107" s="81"/>
      <c r="D107" s="109" t="s">
        <v>432</v>
      </c>
      <c r="E107" s="98" t="s">
        <v>322</v>
      </c>
      <c r="F107" s="61"/>
      <c r="G107" s="61"/>
      <c r="H107" s="72" t="s">
        <v>519</v>
      </c>
      <c r="I107" s="61"/>
    </row>
    <row r="108" spans="1:9" s="58" customFormat="1" ht="47.25" customHeight="1" x14ac:dyDescent="0.2">
      <c r="A108" s="134" t="s">
        <v>324</v>
      </c>
      <c r="B108" s="88">
        <v>170</v>
      </c>
      <c r="C108" s="91">
        <v>68.900000000000006</v>
      </c>
      <c r="D108" s="109" t="s">
        <v>433</v>
      </c>
      <c r="E108" s="98" t="s">
        <v>325</v>
      </c>
      <c r="F108" s="61"/>
      <c r="G108" s="61"/>
      <c r="H108" s="72" t="s">
        <v>519</v>
      </c>
      <c r="I108" s="61"/>
    </row>
    <row r="109" spans="1:9" s="58" customFormat="1" ht="38.25" customHeight="1" x14ac:dyDescent="0.2">
      <c r="A109" s="135" t="s">
        <v>331</v>
      </c>
      <c r="B109" s="90">
        <v>2.08</v>
      </c>
      <c r="C109" s="81"/>
      <c r="D109" s="110" t="s">
        <v>434</v>
      </c>
      <c r="E109" s="71" t="s">
        <v>332</v>
      </c>
      <c r="F109" s="61"/>
      <c r="G109" s="61"/>
      <c r="H109" s="72" t="s">
        <v>519</v>
      </c>
      <c r="I109" s="61"/>
    </row>
    <row r="110" spans="1:9" s="58" customFormat="1" ht="44.25" customHeight="1" x14ac:dyDescent="0.2">
      <c r="A110" s="135" t="s">
        <v>329</v>
      </c>
      <c r="B110" s="90">
        <v>9.11</v>
      </c>
      <c r="C110" s="81"/>
      <c r="D110" s="110" t="s">
        <v>434</v>
      </c>
      <c r="E110" s="71" t="s">
        <v>332</v>
      </c>
      <c r="F110" s="61"/>
      <c r="G110" s="61"/>
      <c r="H110" s="72" t="s">
        <v>519</v>
      </c>
      <c r="I110" s="61"/>
    </row>
    <row r="111" spans="1:9" s="58" customFormat="1" ht="42" customHeight="1" x14ac:dyDescent="0.2">
      <c r="A111" s="135" t="s">
        <v>330</v>
      </c>
      <c r="B111" s="90">
        <v>0.65</v>
      </c>
      <c r="C111" s="81"/>
      <c r="D111" s="110" t="s">
        <v>434</v>
      </c>
      <c r="E111" s="71" t="s">
        <v>332</v>
      </c>
      <c r="F111" s="61"/>
      <c r="G111" s="61"/>
      <c r="H111" s="72" t="s">
        <v>519</v>
      </c>
      <c r="I111" s="61"/>
    </row>
    <row r="112" spans="1:9" s="58" customFormat="1" ht="47.25" customHeight="1" x14ac:dyDescent="0.2">
      <c r="A112" s="135" t="s">
        <v>333</v>
      </c>
      <c r="B112" s="90">
        <v>8.15</v>
      </c>
      <c r="C112" s="81"/>
      <c r="D112" s="110" t="s">
        <v>435</v>
      </c>
      <c r="E112" s="71" t="s">
        <v>336</v>
      </c>
      <c r="F112" s="61"/>
      <c r="G112" s="61"/>
      <c r="H112" s="72" t="s">
        <v>519</v>
      </c>
      <c r="I112" s="61"/>
    </row>
    <row r="113" spans="1:9" s="58" customFormat="1" ht="38.25" customHeight="1" x14ac:dyDescent="0.2">
      <c r="A113" s="135" t="s">
        <v>334</v>
      </c>
      <c r="B113" s="90">
        <v>20.79</v>
      </c>
      <c r="C113" s="81"/>
      <c r="D113" s="110" t="s">
        <v>435</v>
      </c>
      <c r="E113" s="71" t="s">
        <v>335</v>
      </c>
      <c r="F113" s="61"/>
      <c r="G113" s="61"/>
      <c r="H113" s="72" t="s">
        <v>519</v>
      </c>
      <c r="I113" s="61"/>
    </row>
    <row r="114" spans="1:9" s="58" customFormat="1" ht="43.5" customHeight="1" x14ac:dyDescent="0.2">
      <c r="A114" s="135" t="s">
        <v>337</v>
      </c>
      <c r="B114" s="90">
        <v>2.29</v>
      </c>
      <c r="C114" s="81"/>
      <c r="D114" s="110" t="s">
        <v>435</v>
      </c>
      <c r="E114" s="71" t="s">
        <v>338</v>
      </c>
      <c r="F114" s="61"/>
      <c r="G114" s="61"/>
      <c r="H114" s="72" t="s">
        <v>519</v>
      </c>
      <c r="I114" s="61"/>
    </row>
    <row r="115" spans="1:9" s="58" customFormat="1" ht="33" customHeight="1" x14ac:dyDescent="0.2">
      <c r="A115" s="135" t="s">
        <v>339</v>
      </c>
      <c r="B115" s="90">
        <v>11.39</v>
      </c>
      <c r="C115" s="81"/>
      <c r="D115" s="110" t="s">
        <v>436</v>
      </c>
      <c r="E115" s="71" t="s">
        <v>341</v>
      </c>
      <c r="F115" s="61"/>
      <c r="G115" s="61"/>
      <c r="H115" s="72" t="s">
        <v>519</v>
      </c>
      <c r="I115" s="61"/>
    </row>
    <row r="116" spans="1:9" s="58" customFormat="1" ht="45.75" customHeight="1" x14ac:dyDescent="0.2">
      <c r="A116" s="135" t="s">
        <v>296</v>
      </c>
      <c r="B116" s="90">
        <v>7.11</v>
      </c>
      <c r="C116" s="81"/>
      <c r="D116" s="110" t="s">
        <v>436</v>
      </c>
      <c r="E116" s="71" t="s">
        <v>341</v>
      </c>
      <c r="F116" s="61"/>
      <c r="G116" s="61"/>
      <c r="H116" s="72" t="s">
        <v>519</v>
      </c>
      <c r="I116" s="61"/>
    </row>
    <row r="117" spans="1:9" s="58" customFormat="1" ht="46.5" customHeight="1" x14ac:dyDescent="0.2">
      <c r="A117" s="135" t="s">
        <v>340</v>
      </c>
      <c r="B117" s="90">
        <v>7.59</v>
      </c>
      <c r="C117" s="81"/>
      <c r="D117" s="110" t="s">
        <v>436</v>
      </c>
      <c r="E117" s="71" t="s">
        <v>341</v>
      </c>
      <c r="F117" s="61"/>
      <c r="G117" s="61"/>
      <c r="H117" s="72" t="s">
        <v>519</v>
      </c>
      <c r="I117" s="61"/>
    </row>
    <row r="118" spans="1:9" s="58" customFormat="1" ht="33" customHeight="1" x14ac:dyDescent="0.2">
      <c r="A118" s="135" t="s">
        <v>342</v>
      </c>
      <c r="B118" s="90">
        <v>5.53</v>
      </c>
      <c r="C118" s="81"/>
      <c r="D118" s="110" t="s">
        <v>437</v>
      </c>
      <c r="E118" s="71" t="s">
        <v>346</v>
      </c>
      <c r="F118" s="61"/>
      <c r="G118" s="61"/>
      <c r="H118" s="72" t="s">
        <v>519</v>
      </c>
      <c r="I118" s="61"/>
    </row>
    <row r="119" spans="1:9" s="58" customFormat="1" ht="39" customHeight="1" x14ac:dyDescent="0.2">
      <c r="A119" s="135" t="s">
        <v>343</v>
      </c>
      <c r="B119" s="90">
        <v>1.75</v>
      </c>
      <c r="C119" s="81"/>
      <c r="D119" s="110" t="s">
        <v>437</v>
      </c>
      <c r="E119" s="71" t="s">
        <v>346</v>
      </c>
      <c r="F119" s="61"/>
      <c r="G119" s="61"/>
      <c r="H119" s="72" t="s">
        <v>519</v>
      </c>
      <c r="I119" s="61"/>
    </row>
    <row r="120" spans="1:9" s="58" customFormat="1" ht="39" customHeight="1" x14ac:dyDescent="0.2">
      <c r="A120" s="135" t="s">
        <v>344</v>
      </c>
      <c r="B120" s="90">
        <v>14.15</v>
      </c>
      <c r="C120" s="81"/>
      <c r="D120" s="110" t="s">
        <v>437</v>
      </c>
      <c r="E120" s="71" t="s">
        <v>346</v>
      </c>
      <c r="F120" s="61"/>
      <c r="G120" s="61"/>
      <c r="H120" s="72" t="s">
        <v>519</v>
      </c>
      <c r="I120" s="61"/>
    </row>
    <row r="121" spans="1:9" s="58" customFormat="1" ht="44.25" customHeight="1" x14ac:dyDescent="0.2">
      <c r="A121" s="135" t="s">
        <v>345</v>
      </c>
      <c r="B121" s="90">
        <v>4.3</v>
      </c>
      <c r="C121" s="81"/>
      <c r="D121" s="110" t="s">
        <v>437</v>
      </c>
      <c r="E121" s="71" t="s">
        <v>346</v>
      </c>
      <c r="F121" s="61"/>
      <c r="G121" s="61"/>
      <c r="H121" s="72" t="s">
        <v>519</v>
      </c>
      <c r="I121" s="61"/>
    </row>
    <row r="122" spans="1:9" s="58" customFormat="1" ht="36" customHeight="1" x14ac:dyDescent="0.2">
      <c r="A122" s="136" t="s">
        <v>356</v>
      </c>
      <c r="B122" s="90">
        <v>9.77</v>
      </c>
      <c r="C122" s="91"/>
      <c r="D122" s="110" t="s">
        <v>438</v>
      </c>
      <c r="E122" s="71" t="s">
        <v>371</v>
      </c>
      <c r="F122" s="61"/>
      <c r="G122" s="61"/>
      <c r="H122" s="72" t="s">
        <v>519</v>
      </c>
      <c r="I122" s="61"/>
    </row>
    <row r="123" spans="1:9" s="58" customFormat="1" ht="36.75" customHeight="1" x14ac:dyDescent="0.2">
      <c r="A123" s="136" t="s">
        <v>357</v>
      </c>
      <c r="B123" s="90">
        <v>9.77</v>
      </c>
      <c r="C123" s="91"/>
      <c r="D123" s="92" t="s">
        <v>439</v>
      </c>
      <c r="E123" s="71" t="s">
        <v>371</v>
      </c>
      <c r="F123" s="61"/>
      <c r="G123" s="61"/>
      <c r="H123" s="72" t="s">
        <v>519</v>
      </c>
      <c r="I123" s="61"/>
    </row>
    <row r="124" spans="1:9" s="58" customFormat="1" ht="39" customHeight="1" x14ac:dyDescent="0.2">
      <c r="A124" s="136" t="s">
        <v>358</v>
      </c>
      <c r="B124" s="90">
        <v>10.77</v>
      </c>
      <c r="C124" s="91"/>
      <c r="D124" s="92" t="s">
        <v>439</v>
      </c>
      <c r="E124" s="71" t="s">
        <v>371</v>
      </c>
      <c r="F124" s="61"/>
      <c r="G124" s="61"/>
      <c r="H124" s="72" t="s">
        <v>519</v>
      </c>
      <c r="I124" s="61"/>
    </row>
    <row r="125" spans="1:9" s="58" customFormat="1" ht="34.5" customHeight="1" x14ac:dyDescent="0.2">
      <c r="A125" s="136" t="s">
        <v>359</v>
      </c>
      <c r="B125" s="90">
        <v>10.77</v>
      </c>
      <c r="C125" s="91"/>
      <c r="D125" s="92" t="s">
        <v>439</v>
      </c>
      <c r="E125" s="71" t="s">
        <v>371</v>
      </c>
      <c r="F125" s="61"/>
      <c r="G125" s="61"/>
      <c r="H125" s="72" t="s">
        <v>519</v>
      </c>
      <c r="I125" s="61"/>
    </row>
    <row r="126" spans="1:9" s="58" customFormat="1" ht="36" customHeight="1" x14ac:dyDescent="0.2">
      <c r="A126" s="136" t="s">
        <v>360</v>
      </c>
      <c r="B126" s="90">
        <v>5.97</v>
      </c>
      <c r="C126" s="91"/>
      <c r="D126" s="92" t="s">
        <v>439</v>
      </c>
      <c r="E126" s="71" t="s">
        <v>371</v>
      </c>
      <c r="F126" s="61"/>
      <c r="G126" s="61"/>
      <c r="H126" s="72" t="s">
        <v>519</v>
      </c>
      <c r="I126" s="61"/>
    </row>
    <row r="127" spans="1:9" s="58" customFormat="1" ht="34.5" customHeight="1" x14ac:dyDescent="0.2">
      <c r="A127" s="136" t="s">
        <v>361</v>
      </c>
      <c r="B127" s="90">
        <v>49.97</v>
      </c>
      <c r="C127" s="91"/>
      <c r="D127" s="92" t="s">
        <v>439</v>
      </c>
      <c r="E127" s="71" t="s">
        <v>371</v>
      </c>
      <c r="F127" s="61"/>
      <c r="G127" s="61"/>
      <c r="H127" s="72" t="s">
        <v>519</v>
      </c>
      <c r="I127" s="61"/>
    </row>
    <row r="128" spans="1:9" s="58" customFormat="1" ht="27" customHeight="1" x14ac:dyDescent="0.2">
      <c r="A128" s="137" t="s">
        <v>386</v>
      </c>
      <c r="B128" s="90">
        <v>36.409999999999997</v>
      </c>
      <c r="C128" s="91"/>
      <c r="D128" s="92" t="s">
        <v>440</v>
      </c>
      <c r="E128" s="71" t="s">
        <v>387</v>
      </c>
      <c r="F128" s="61"/>
      <c r="G128" s="61"/>
      <c r="H128" s="72" t="s">
        <v>519</v>
      </c>
      <c r="I128" s="61"/>
    </row>
    <row r="129" spans="1:9" s="58" customFormat="1" ht="36" customHeight="1" x14ac:dyDescent="0.2">
      <c r="A129" s="137" t="s">
        <v>350</v>
      </c>
      <c r="B129" s="90">
        <v>18.850000000000001</v>
      </c>
      <c r="C129" s="91"/>
      <c r="D129" s="92" t="s">
        <v>441</v>
      </c>
      <c r="E129" s="71" t="s">
        <v>372</v>
      </c>
      <c r="F129" s="61"/>
      <c r="G129" s="61"/>
      <c r="H129" s="72" t="s">
        <v>519</v>
      </c>
      <c r="I129" s="61"/>
    </row>
    <row r="130" spans="1:9" s="58" customFormat="1" ht="34.5" customHeight="1" x14ac:dyDescent="0.2">
      <c r="A130" s="137" t="s">
        <v>351</v>
      </c>
      <c r="B130" s="90">
        <v>18.850000000000001</v>
      </c>
      <c r="C130" s="91"/>
      <c r="D130" s="92" t="s">
        <v>441</v>
      </c>
      <c r="E130" s="71" t="s">
        <v>372</v>
      </c>
      <c r="F130" s="61"/>
      <c r="G130" s="61"/>
      <c r="H130" s="72" t="s">
        <v>519</v>
      </c>
      <c r="I130" s="61"/>
    </row>
    <row r="131" spans="1:9" s="58" customFormat="1" ht="34.5" customHeight="1" x14ac:dyDescent="0.2">
      <c r="A131" s="137" t="s">
        <v>395</v>
      </c>
      <c r="B131" s="90">
        <v>18.850000000000001</v>
      </c>
      <c r="C131" s="91"/>
      <c r="D131" s="92" t="s">
        <v>441</v>
      </c>
      <c r="E131" s="71" t="s">
        <v>372</v>
      </c>
      <c r="F131" s="61"/>
      <c r="G131" s="61"/>
      <c r="H131" s="72" t="s">
        <v>519</v>
      </c>
      <c r="I131" s="61"/>
    </row>
    <row r="132" spans="1:9" s="58" customFormat="1" ht="32.25" customHeight="1" x14ac:dyDescent="0.2">
      <c r="A132" s="137" t="s">
        <v>352</v>
      </c>
      <c r="B132" s="90">
        <v>31.08</v>
      </c>
      <c r="C132" s="91"/>
      <c r="D132" s="92" t="s">
        <v>441</v>
      </c>
      <c r="E132" s="71" t="s">
        <v>373</v>
      </c>
      <c r="F132" s="61"/>
      <c r="G132" s="61"/>
      <c r="H132" s="72" t="s">
        <v>519</v>
      </c>
      <c r="I132" s="61"/>
    </row>
    <row r="133" spans="1:9" s="58" customFormat="1" ht="36.75" customHeight="1" x14ac:dyDescent="0.2">
      <c r="A133" s="136" t="s">
        <v>353</v>
      </c>
      <c r="B133" s="90">
        <v>31.08</v>
      </c>
      <c r="C133" s="91"/>
      <c r="D133" s="92" t="s">
        <v>441</v>
      </c>
      <c r="E133" s="71" t="s">
        <v>373</v>
      </c>
      <c r="F133" s="61"/>
      <c r="G133" s="61"/>
      <c r="H133" s="72" t="s">
        <v>519</v>
      </c>
      <c r="I133" s="61"/>
    </row>
    <row r="134" spans="1:9" s="58" customFormat="1" ht="35.25" customHeight="1" x14ac:dyDescent="0.2">
      <c r="A134" s="136" t="s">
        <v>354</v>
      </c>
      <c r="B134" s="90">
        <v>37.840000000000003</v>
      </c>
      <c r="C134" s="91"/>
      <c r="D134" s="92" t="s">
        <v>441</v>
      </c>
      <c r="E134" s="71" t="s">
        <v>373</v>
      </c>
      <c r="F134" s="61"/>
      <c r="G134" s="61"/>
      <c r="H134" s="72" t="s">
        <v>519</v>
      </c>
      <c r="I134" s="61"/>
    </row>
    <row r="135" spans="1:9" s="58" customFormat="1" ht="33" customHeight="1" x14ac:dyDescent="0.2">
      <c r="A135" s="136" t="s">
        <v>376</v>
      </c>
      <c r="B135" s="90">
        <v>10.74</v>
      </c>
      <c r="C135" s="91"/>
      <c r="D135" s="92" t="s">
        <v>402</v>
      </c>
      <c r="E135" s="71" t="s">
        <v>372</v>
      </c>
      <c r="F135" s="61"/>
      <c r="G135" s="61"/>
      <c r="H135" s="72" t="s">
        <v>519</v>
      </c>
      <c r="I135" s="61"/>
    </row>
    <row r="136" spans="1:9" s="58" customFormat="1" ht="33.75" customHeight="1" x14ac:dyDescent="0.2">
      <c r="A136" s="136" t="s">
        <v>377</v>
      </c>
      <c r="B136" s="90">
        <v>10.74</v>
      </c>
      <c r="C136" s="91"/>
      <c r="D136" s="92" t="s">
        <v>402</v>
      </c>
      <c r="E136" s="71" t="s">
        <v>372</v>
      </c>
      <c r="F136" s="61"/>
      <c r="G136" s="61"/>
      <c r="H136" s="72" t="s">
        <v>519</v>
      </c>
      <c r="I136" s="61"/>
    </row>
    <row r="137" spans="1:9" s="58" customFormat="1" ht="33.75" customHeight="1" x14ac:dyDescent="0.2">
      <c r="A137" s="136" t="s">
        <v>378</v>
      </c>
      <c r="B137" s="90">
        <v>10.74</v>
      </c>
      <c r="C137" s="91"/>
      <c r="D137" s="92" t="s">
        <v>402</v>
      </c>
      <c r="E137" s="71" t="s">
        <v>372</v>
      </c>
      <c r="F137" s="61"/>
      <c r="G137" s="61"/>
      <c r="H137" s="72" t="s">
        <v>519</v>
      </c>
      <c r="I137" s="61"/>
    </row>
    <row r="138" spans="1:9" s="58" customFormat="1" ht="33" customHeight="1" x14ac:dyDescent="0.2">
      <c r="A138" s="136" t="s">
        <v>379</v>
      </c>
      <c r="B138" s="90">
        <v>10.74</v>
      </c>
      <c r="C138" s="91"/>
      <c r="D138" s="92" t="s">
        <v>402</v>
      </c>
      <c r="E138" s="71" t="s">
        <v>372</v>
      </c>
      <c r="F138" s="61"/>
      <c r="G138" s="61"/>
      <c r="H138" s="72" t="s">
        <v>519</v>
      </c>
      <c r="I138" s="61"/>
    </row>
    <row r="139" spans="1:9" s="58" customFormat="1" ht="35.25" customHeight="1" x14ac:dyDescent="0.2">
      <c r="A139" s="136" t="s">
        <v>380</v>
      </c>
      <c r="B139" s="90">
        <v>10.74</v>
      </c>
      <c r="C139" s="91"/>
      <c r="D139" s="92" t="s">
        <v>402</v>
      </c>
      <c r="E139" s="71" t="s">
        <v>372</v>
      </c>
      <c r="F139" s="61"/>
      <c r="G139" s="61"/>
      <c r="H139" s="72" t="s">
        <v>519</v>
      </c>
      <c r="I139" s="61"/>
    </row>
    <row r="140" spans="1:9" s="58" customFormat="1" ht="30.75" customHeight="1" x14ac:dyDescent="0.2">
      <c r="A140" s="136" t="s">
        <v>381</v>
      </c>
      <c r="B140" s="90">
        <v>10.74</v>
      </c>
      <c r="C140" s="91"/>
      <c r="D140" s="92" t="s">
        <v>402</v>
      </c>
      <c r="E140" s="71" t="s">
        <v>372</v>
      </c>
      <c r="F140" s="61"/>
      <c r="G140" s="61"/>
      <c r="H140" s="72" t="s">
        <v>519</v>
      </c>
      <c r="I140" s="61"/>
    </row>
    <row r="141" spans="1:9" s="58" customFormat="1" ht="32.25" customHeight="1" x14ac:dyDescent="0.2">
      <c r="A141" s="136" t="s">
        <v>382</v>
      </c>
      <c r="B141" s="90">
        <v>10.74</v>
      </c>
      <c r="C141" s="91"/>
      <c r="D141" s="92" t="s">
        <v>402</v>
      </c>
      <c r="E141" s="71" t="s">
        <v>372</v>
      </c>
      <c r="F141" s="61"/>
      <c r="G141" s="61"/>
      <c r="H141" s="72" t="s">
        <v>519</v>
      </c>
      <c r="I141" s="61"/>
    </row>
    <row r="142" spans="1:9" s="58" customFormat="1" ht="31.5" customHeight="1" x14ac:dyDescent="0.2">
      <c r="A142" s="136" t="s">
        <v>383</v>
      </c>
      <c r="B142" s="90">
        <v>10.74</v>
      </c>
      <c r="C142" s="91"/>
      <c r="D142" s="92" t="s">
        <v>402</v>
      </c>
      <c r="E142" s="71" t="s">
        <v>372</v>
      </c>
      <c r="F142" s="61"/>
      <c r="G142" s="61"/>
      <c r="H142" s="72" t="s">
        <v>519</v>
      </c>
      <c r="I142" s="61"/>
    </row>
    <row r="143" spans="1:9" s="58" customFormat="1" ht="31.5" customHeight="1" x14ac:dyDescent="0.2">
      <c r="A143" s="136" t="s">
        <v>384</v>
      </c>
      <c r="B143" s="90">
        <v>10.74</v>
      </c>
      <c r="C143" s="91"/>
      <c r="D143" s="92" t="s">
        <v>402</v>
      </c>
      <c r="E143" s="71" t="s">
        <v>372</v>
      </c>
      <c r="F143" s="61"/>
      <c r="G143" s="61"/>
      <c r="H143" s="72" t="s">
        <v>519</v>
      </c>
      <c r="I143" s="61"/>
    </row>
    <row r="144" spans="1:9" s="58" customFormat="1" ht="33" customHeight="1" x14ac:dyDescent="0.2">
      <c r="A144" s="136" t="s">
        <v>385</v>
      </c>
      <c r="B144" s="90">
        <v>10.74</v>
      </c>
      <c r="C144" s="91"/>
      <c r="D144" s="92" t="s">
        <v>402</v>
      </c>
      <c r="E144" s="71" t="s">
        <v>372</v>
      </c>
      <c r="F144" s="61"/>
      <c r="G144" s="61"/>
      <c r="H144" s="72" t="s">
        <v>519</v>
      </c>
      <c r="I144" s="61"/>
    </row>
    <row r="145" spans="1:9" s="58" customFormat="1" ht="33.75" customHeight="1" x14ac:dyDescent="0.2">
      <c r="A145" s="136" t="s">
        <v>355</v>
      </c>
      <c r="B145" s="90">
        <v>13.5</v>
      </c>
      <c r="C145" s="91"/>
      <c r="D145" s="92" t="s">
        <v>403</v>
      </c>
      <c r="E145" s="71" t="s">
        <v>374</v>
      </c>
      <c r="F145" s="61"/>
      <c r="G145" s="61"/>
      <c r="H145" s="72" t="s">
        <v>519</v>
      </c>
      <c r="I145" s="61"/>
    </row>
    <row r="146" spans="1:9" s="58" customFormat="1" ht="32.25" customHeight="1" x14ac:dyDescent="0.2">
      <c r="A146" s="93" t="s">
        <v>396</v>
      </c>
      <c r="B146" s="90">
        <v>16.190000000000001</v>
      </c>
      <c r="C146" s="81"/>
      <c r="D146" s="94" t="s">
        <v>405</v>
      </c>
      <c r="E146" s="78" t="s">
        <v>25</v>
      </c>
      <c r="F146" s="61"/>
      <c r="G146" s="61"/>
      <c r="H146" s="72" t="s">
        <v>519</v>
      </c>
      <c r="I146" s="144" t="s">
        <v>602</v>
      </c>
    </row>
    <row r="147" spans="1:9" s="58" customFormat="1" ht="30.75" customHeight="1" x14ac:dyDescent="0.2">
      <c r="A147" s="93" t="s">
        <v>399</v>
      </c>
      <c r="B147" s="90">
        <v>22.99</v>
      </c>
      <c r="C147" s="81"/>
      <c r="D147" s="94" t="s">
        <v>388</v>
      </c>
      <c r="E147" s="78" t="s">
        <v>25</v>
      </c>
      <c r="F147" s="61"/>
      <c r="G147" s="61"/>
      <c r="H147" s="72" t="s">
        <v>519</v>
      </c>
      <c r="I147" s="144" t="s">
        <v>602</v>
      </c>
    </row>
    <row r="148" spans="1:9" s="58" customFormat="1" ht="27.75" customHeight="1" x14ac:dyDescent="0.2">
      <c r="A148" s="93" t="s">
        <v>400</v>
      </c>
      <c r="B148" s="90">
        <v>21.99</v>
      </c>
      <c r="C148" s="81"/>
      <c r="D148" s="94" t="s">
        <v>388</v>
      </c>
      <c r="E148" s="78" t="s">
        <v>25</v>
      </c>
      <c r="F148" s="61"/>
      <c r="G148" s="61"/>
      <c r="H148" s="72" t="s">
        <v>519</v>
      </c>
      <c r="I148" s="61"/>
    </row>
    <row r="149" spans="1:9" s="58" customFormat="1" ht="30.75" customHeight="1" x14ac:dyDescent="0.2">
      <c r="A149" s="136" t="s">
        <v>397</v>
      </c>
      <c r="B149" s="90">
        <v>10.8</v>
      </c>
      <c r="C149" s="81"/>
      <c r="D149" s="94" t="s">
        <v>404</v>
      </c>
      <c r="E149" s="78" t="s">
        <v>25</v>
      </c>
      <c r="F149" s="61"/>
      <c r="G149" s="61"/>
      <c r="H149" s="72" t="s">
        <v>519</v>
      </c>
      <c r="I149" s="61"/>
    </row>
    <row r="150" spans="1:9" s="58" customFormat="1" ht="27.75" customHeight="1" x14ac:dyDescent="0.2">
      <c r="A150" s="136" t="s">
        <v>398</v>
      </c>
      <c r="B150" s="90">
        <v>21.2</v>
      </c>
      <c r="C150" s="81"/>
      <c r="D150" s="94" t="s">
        <v>404</v>
      </c>
      <c r="E150" s="78" t="s">
        <v>25</v>
      </c>
      <c r="F150" s="61"/>
      <c r="G150" s="61"/>
      <c r="H150" s="72" t="s">
        <v>519</v>
      </c>
      <c r="I150" s="144" t="s">
        <v>602</v>
      </c>
    </row>
    <row r="151" spans="1:9" s="58" customFormat="1" ht="30" customHeight="1" x14ac:dyDescent="0.2">
      <c r="A151" s="136" t="s">
        <v>443</v>
      </c>
      <c r="B151" s="90">
        <v>9.15</v>
      </c>
      <c r="C151" s="81"/>
      <c r="D151" s="94" t="s">
        <v>444</v>
      </c>
      <c r="E151" s="78" t="s">
        <v>445</v>
      </c>
      <c r="F151" s="61"/>
      <c r="G151" s="61"/>
      <c r="H151" s="72" t="s">
        <v>519</v>
      </c>
      <c r="I151" s="61"/>
    </row>
    <row r="152" spans="1:9" s="58" customFormat="1" ht="30" customHeight="1" x14ac:dyDescent="0.2">
      <c r="A152" s="136" t="s">
        <v>442</v>
      </c>
      <c r="B152" s="90">
        <v>4.29</v>
      </c>
      <c r="C152" s="81"/>
      <c r="D152" s="121" t="s">
        <v>490</v>
      </c>
      <c r="E152" s="122" t="s">
        <v>491</v>
      </c>
      <c r="F152" s="61"/>
      <c r="G152" s="61"/>
      <c r="H152" s="72" t="s">
        <v>519</v>
      </c>
      <c r="I152" s="61"/>
    </row>
    <row r="153" spans="1:9" s="58" customFormat="1" ht="45" customHeight="1" x14ac:dyDescent="0.2">
      <c r="A153" s="136" t="s">
        <v>447</v>
      </c>
      <c r="B153" s="90">
        <v>32.177</v>
      </c>
      <c r="C153" s="82"/>
      <c r="D153" s="94" t="s">
        <v>448</v>
      </c>
      <c r="E153" s="78" t="s">
        <v>449</v>
      </c>
      <c r="F153" s="61"/>
      <c r="G153" s="61"/>
      <c r="H153" s="72" t="s">
        <v>519</v>
      </c>
      <c r="I153" s="61"/>
    </row>
    <row r="154" spans="1:9" s="58" customFormat="1" ht="32.25" customHeight="1" x14ac:dyDescent="0.2">
      <c r="A154" s="136" t="s">
        <v>450</v>
      </c>
      <c r="B154" s="90">
        <v>15</v>
      </c>
      <c r="C154" s="82"/>
      <c r="D154" s="94" t="s">
        <v>463</v>
      </c>
      <c r="E154" s="78" t="s">
        <v>492</v>
      </c>
      <c r="F154" s="61"/>
      <c r="G154" s="61"/>
      <c r="H154" s="72" t="s">
        <v>519</v>
      </c>
      <c r="I154" s="61"/>
    </row>
    <row r="155" spans="1:9" s="58" customFormat="1" ht="34.5" customHeight="1" x14ac:dyDescent="0.2">
      <c r="A155" s="136" t="s">
        <v>451</v>
      </c>
      <c r="B155" s="90">
        <v>35.53</v>
      </c>
      <c r="C155" s="82"/>
      <c r="D155" s="94" t="s">
        <v>463</v>
      </c>
      <c r="E155" s="78" t="s">
        <v>493</v>
      </c>
      <c r="F155" s="61"/>
      <c r="G155" s="61"/>
      <c r="H155" s="72" t="s">
        <v>519</v>
      </c>
      <c r="I155" s="61"/>
    </row>
    <row r="156" spans="1:9" s="58" customFormat="1" ht="34.5" customHeight="1" x14ac:dyDescent="0.2">
      <c r="A156" s="136" t="s">
        <v>452</v>
      </c>
      <c r="B156" s="90">
        <v>28.39</v>
      </c>
      <c r="C156" s="82"/>
      <c r="D156" s="94" t="s">
        <v>463</v>
      </c>
      <c r="E156" s="78" t="s">
        <v>492</v>
      </c>
      <c r="F156" s="61"/>
      <c r="G156" s="61"/>
      <c r="H156" s="72" t="s">
        <v>519</v>
      </c>
      <c r="I156" s="61"/>
    </row>
    <row r="157" spans="1:9" s="58" customFormat="1" ht="30.75" customHeight="1" x14ac:dyDescent="0.2">
      <c r="A157" s="136" t="s">
        <v>453</v>
      </c>
      <c r="B157" s="90">
        <v>28.74</v>
      </c>
      <c r="C157" s="82"/>
      <c r="D157" s="94" t="s">
        <v>463</v>
      </c>
      <c r="E157" s="78" t="s">
        <v>493</v>
      </c>
      <c r="F157" s="61"/>
      <c r="G157" s="61"/>
      <c r="H157" s="72" t="s">
        <v>519</v>
      </c>
      <c r="I157" s="61"/>
    </row>
    <row r="158" spans="1:9" s="58" customFormat="1" ht="33" customHeight="1" x14ac:dyDescent="0.2">
      <c r="A158" s="136" t="s">
        <v>454</v>
      </c>
      <c r="B158" s="90">
        <v>16.114999999999998</v>
      </c>
      <c r="C158" s="82"/>
      <c r="D158" s="94" t="s">
        <v>463</v>
      </c>
      <c r="E158" s="78" t="s">
        <v>492</v>
      </c>
      <c r="F158" s="61"/>
      <c r="G158" s="61"/>
      <c r="H158" s="72" t="s">
        <v>519</v>
      </c>
      <c r="I158" s="61"/>
    </row>
    <row r="159" spans="1:9" s="58" customFormat="1" ht="31.5" customHeight="1" x14ac:dyDescent="0.2">
      <c r="A159" s="136" t="s">
        <v>455</v>
      </c>
      <c r="B159" s="90">
        <v>28.87</v>
      </c>
      <c r="C159" s="82"/>
      <c r="D159" s="94" t="s">
        <v>463</v>
      </c>
      <c r="E159" s="78" t="s">
        <v>493</v>
      </c>
      <c r="F159" s="61"/>
      <c r="G159" s="61"/>
      <c r="H159" s="72" t="s">
        <v>519</v>
      </c>
      <c r="I159" s="61"/>
    </row>
    <row r="160" spans="1:9" s="58" customFormat="1" ht="32.25" customHeight="1" x14ac:dyDescent="0.2">
      <c r="A160" s="136" t="s">
        <v>456</v>
      </c>
      <c r="B160" s="90">
        <v>37.664999999999999</v>
      </c>
      <c r="C160" s="82"/>
      <c r="D160" s="94" t="s">
        <v>463</v>
      </c>
      <c r="E160" s="78" t="s">
        <v>492</v>
      </c>
      <c r="F160" s="61"/>
      <c r="G160" s="61"/>
      <c r="H160" s="72" t="s">
        <v>519</v>
      </c>
      <c r="I160" s="61"/>
    </row>
    <row r="161" spans="1:9" s="58" customFormat="1" ht="32.25" customHeight="1" x14ac:dyDescent="0.2">
      <c r="A161" s="136" t="s">
        <v>457</v>
      </c>
      <c r="B161" s="90">
        <v>32.265000000000001</v>
      </c>
      <c r="C161" s="82"/>
      <c r="D161" s="94" t="s">
        <v>463</v>
      </c>
      <c r="E161" s="78" t="s">
        <v>494</v>
      </c>
      <c r="F161" s="61"/>
      <c r="G161" s="61"/>
      <c r="H161" s="72" t="s">
        <v>519</v>
      </c>
      <c r="I161" s="61"/>
    </row>
    <row r="162" spans="1:9" s="58" customFormat="1" ht="32.25" customHeight="1" x14ac:dyDescent="0.2">
      <c r="A162" s="136" t="s">
        <v>458</v>
      </c>
      <c r="B162" s="90">
        <v>19.12</v>
      </c>
      <c r="C162" s="82"/>
      <c r="D162" s="94" t="s">
        <v>463</v>
      </c>
      <c r="E162" s="78" t="s">
        <v>494</v>
      </c>
      <c r="F162" s="61"/>
      <c r="G162" s="61"/>
      <c r="H162" s="72" t="s">
        <v>519</v>
      </c>
      <c r="I162" s="61"/>
    </row>
    <row r="163" spans="1:9" s="58" customFormat="1" ht="33" customHeight="1" x14ac:dyDescent="0.2">
      <c r="A163" s="136" t="s">
        <v>459</v>
      </c>
      <c r="B163" s="90">
        <v>28.8</v>
      </c>
      <c r="C163" s="82"/>
      <c r="D163" s="94" t="s">
        <v>463</v>
      </c>
      <c r="E163" s="78" t="s">
        <v>494</v>
      </c>
      <c r="F163" s="61"/>
      <c r="G163" s="61"/>
      <c r="H163" s="72" t="s">
        <v>519</v>
      </c>
      <c r="I163" s="61"/>
    </row>
    <row r="164" spans="1:9" s="58" customFormat="1" ht="29.25" customHeight="1" x14ac:dyDescent="0.2">
      <c r="A164" s="136" t="s">
        <v>460</v>
      </c>
      <c r="B164" s="90">
        <v>99.998999999999995</v>
      </c>
      <c r="C164" s="82">
        <v>61.1</v>
      </c>
      <c r="D164" s="94" t="s">
        <v>463</v>
      </c>
      <c r="E164" s="78" t="s">
        <v>495</v>
      </c>
      <c r="F164" s="61"/>
      <c r="G164" s="61"/>
      <c r="H164" s="72" t="s">
        <v>519</v>
      </c>
      <c r="I164" s="61"/>
    </row>
    <row r="165" spans="1:9" s="58" customFormat="1" ht="33.75" customHeight="1" x14ac:dyDescent="0.2">
      <c r="A165" s="136" t="s">
        <v>461</v>
      </c>
      <c r="B165" s="90">
        <v>3.2349999999999999</v>
      </c>
      <c r="C165" s="82"/>
      <c r="D165" s="94" t="s">
        <v>462</v>
      </c>
      <c r="E165" s="78" t="s">
        <v>496</v>
      </c>
      <c r="F165" s="61"/>
      <c r="G165" s="61"/>
      <c r="H165" s="72" t="s">
        <v>519</v>
      </c>
      <c r="I165" s="61"/>
    </row>
    <row r="166" spans="1:9" s="58" customFormat="1" ht="30" customHeight="1" x14ac:dyDescent="0.2">
      <c r="A166" s="138" t="s">
        <v>499</v>
      </c>
      <c r="B166" s="130">
        <v>96.97</v>
      </c>
      <c r="C166" s="82">
        <v>86.2</v>
      </c>
      <c r="D166" s="94" t="s">
        <v>550</v>
      </c>
      <c r="E166" s="78" t="s">
        <v>551</v>
      </c>
      <c r="F166" s="61"/>
      <c r="G166" s="61"/>
      <c r="H166" s="72" t="s">
        <v>519</v>
      </c>
      <c r="I166" s="61"/>
    </row>
    <row r="167" spans="1:9" s="58" customFormat="1" ht="26.25" customHeight="1" x14ac:dyDescent="0.2">
      <c r="A167" s="138" t="s">
        <v>500</v>
      </c>
      <c r="B167" s="130">
        <v>96.99</v>
      </c>
      <c r="C167" s="82">
        <v>86.2</v>
      </c>
      <c r="D167" s="94" t="s">
        <v>558</v>
      </c>
      <c r="E167" s="78" t="s">
        <v>559</v>
      </c>
      <c r="F167" s="61"/>
      <c r="G167" s="61"/>
      <c r="H167" s="72" t="s">
        <v>519</v>
      </c>
      <c r="I167" s="61"/>
    </row>
    <row r="168" spans="1:9" s="58" customFormat="1" ht="27" customHeight="1" x14ac:dyDescent="0.2">
      <c r="A168" s="138" t="s">
        <v>501</v>
      </c>
      <c r="B168" s="130">
        <v>56.88</v>
      </c>
      <c r="C168" s="82">
        <v>50.6</v>
      </c>
      <c r="D168" s="94" t="s">
        <v>554</v>
      </c>
      <c r="E168" s="78" t="s">
        <v>555</v>
      </c>
      <c r="F168" s="61"/>
      <c r="G168" s="61"/>
      <c r="H168" s="72" t="s">
        <v>519</v>
      </c>
      <c r="I168" s="61"/>
    </row>
    <row r="169" spans="1:9" s="58" customFormat="1" ht="29.25" customHeight="1" x14ac:dyDescent="0.2">
      <c r="A169" s="138" t="s">
        <v>502</v>
      </c>
      <c r="B169" s="130">
        <v>96.79</v>
      </c>
      <c r="C169" s="82">
        <v>86</v>
      </c>
      <c r="D169" s="94" t="s">
        <v>560</v>
      </c>
      <c r="E169" s="78" t="s">
        <v>561</v>
      </c>
      <c r="F169" s="61"/>
      <c r="G169" s="61"/>
      <c r="H169" s="72" t="s">
        <v>519</v>
      </c>
      <c r="I169" s="61"/>
    </row>
    <row r="170" spans="1:9" s="58" customFormat="1" ht="27.75" customHeight="1" x14ac:dyDescent="0.2">
      <c r="A170" s="138" t="s">
        <v>503</v>
      </c>
      <c r="B170" s="130">
        <v>45.89</v>
      </c>
      <c r="C170" s="82">
        <v>40.799999999999997</v>
      </c>
      <c r="D170" s="94" t="s">
        <v>552</v>
      </c>
      <c r="E170" s="78" t="s">
        <v>553</v>
      </c>
      <c r="F170" s="61"/>
      <c r="G170" s="61"/>
      <c r="H170" s="72" t="s">
        <v>519</v>
      </c>
      <c r="I170" s="61"/>
    </row>
    <row r="171" spans="1:9" s="58" customFormat="1" ht="33" customHeight="1" x14ac:dyDescent="0.2">
      <c r="A171" s="138" t="s">
        <v>504</v>
      </c>
      <c r="B171" s="131">
        <v>58</v>
      </c>
      <c r="C171" s="82"/>
      <c r="D171" s="94" t="s">
        <v>549</v>
      </c>
      <c r="E171" s="78" t="s">
        <v>573</v>
      </c>
      <c r="F171" s="61"/>
      <c r="G171" s="61"/>
      <c r="H171" s="72" t="s">
        <v>519</v>
      </c>
      <c r="I171" s="61"/>
    </row>
    <row r="172" spans="1:9" s="58" customFormat="1" ht="27" customHeight="1" x14ac:dyDescent="0.2">
      <c r="A172" s="138" t="s">
        <v>505</v>
      </c>
      <c r="B172" s="130">
        <v>11.7</v>
      </c>
      <c r="C172" s="82"/>
      <c r="D172" s="94" t="s">
        <v>571</v>
      </c>
      <c r="E172" s="78" t="s">
        <v>572</v>
      </c>
      <c r="F172" s="61"/>
      <c r="G172" s="61"/>
      <c r="H172" s="72" t="s">
        <v>519</v>
      </c>
      <c r="I172" s="61"/>
    </row>
    <row r="173" spans="1:9" s="58" customFormat="1" ht="26.25" customHeight="1" x14ac:dyDescent="0.2">
      <c r="A173" s="138" t="s">
        <v>506</v>
      </c>
      <c r="B173" s="130">
        <v>34.97</v>
      </c>
      <c r="C173" s="82"/>
      <c r="D173" s="94" t="s">
        <v>562</v>
      </c>
      <c r="E173" s="78" t="s">
        <v>570</v>
      </c>
      <c r="F173" s="61"/>
      <c r="G173" s="61"/>
      <c r="H173" s="72" t="s">
        <v>519</v>
      </c>
      <c r="I173" s="61"/>
    </row>
    <row r="174" spans="1:9" s="58" customFormat="1" ht="30" customHeight="1" x14ac:dyDescent="0.2">
      <c r="A174" s="138" t="s">
        <v>507</v>
      </c>
      <c r="B174" s="130">
        <v>17.149999999999999</v>
      </c>
      <c r="C174" s="82"/>
      <c r="D174" s="94" t="s">
        <v>562</v>
      </c>
      <c r="E174" s="78" t="s">
        <v>570</v>
      </c>
      <c r="F174" s="61"/>
      <c r="G174" s="61"/>
      <c r="H174" s="72" t="s">
        <v>519</v>
      </c>
      <c r="I174" s="61"/>
    </row>
    <row r="175" spans="1:9" s="58" customFormat="1" ht="29.25" customHeight="1" x14ac:dyDescent="0.2">
      <c r="A175" s="138" t="s">
        <v>508</v>
      </c>
      <c r="B175" s="130">
        <v>38.049999999999997</v>
      </c>
      <c r="C175" s="82"/>
      <c r="D175" s="94" t="s">
        <v>556</v>
      </c>
      <c r="E175" s="78" t="s">
        <v>557</v>
      </c>
      <c r="F175" s="61"/>
      <c r="G175" s="61"/>
      <c r="H175" s="72" t="s">
        <v>519</v>
      </c>
      <c r="I175" s="61"/>
    </row>
    <row r="176" spans="1:9" s="58" customFormat="1" ht="33" customHeight="1" x14ac:dyDescent="0.2">
      <c r="A176" s="138" t="s">
        <v>509</v>
      </c>
      <c r="B176" s="130">
        <v>42.17</v>
      </c>
      <c r="C176" s="82">
        <v>37.5</v>
      </c>
      <c r="D176" s="94" t="s">
        <v>556</v>
      </c>
      <c r="E176" s="78" t="s">
        <v>557</v>
      </c>
      <c r="F176" s="61"/>
      <c r="G176" s="61"/>
      <c r="H176" s="72" t="s">
        <v>519</v>
      </c>
      <c r="I176" s="61"/>
    </row>
    <row r="177" spans="1:9" s="58" customFormat="1" ht="26.25" customHeight="1" x14ac:dyDescent="0.2">
      <c r="A177" s="138" t="s">
        <v>510</v>
      </c>
      <c r="B177" s="130">
        <v>28.74</v>
      </c>
      <c r="C177" s="82"/>
      <c r="D177" s="94" t="s">
        <v>562</v>
      </c>
      <c r="E177" s="78" t="s">
        <v>570</v>
      </c>
      <c r="F177" s="61"/>
      <c r="G177" s="61"/>
      <c r="H177" s="72" t="s">
        <v>519</v>
      </c>
      <c r="I177" s="61"/>
    </row>
    <row r="178" spans="1:9" s="58" customFormat="1" ht="25.5" customHeight="1" x14ac:dyDescent="0.2">
      <c r="A178" s="138" t="s">
        <v>511</v>
      </c>
      <c r="B178" s="131">
        <v>80</v>
      </c>
      <c r="C178" s="82"/>
      <c r="D178" s="94" t="s">
        <v>568</v>
      </c>
      <c r="E178" s="78" t="s">
        <v>569</v>
      </c>
      <c r="F178" s="61"/>
      <c r="G178" s="61"/>
      <c r="H178" s="72" t="s">
        <v>519</v>
      </c>
      <c r="I178" s="61"/>
    </row>
    <row r="179" spans="1:9" s="58" customFormat="1" ht="27.75" customHeight="1" x14ac:dyDescent="0.2">
      <c r="A179" s="138" t="s">
        <v>512</v>
      </c>
      <c r="B179" s="131">
        <v>13.12</v>
      </c>
      <c r="C179" s="82"/>
      <c r="D179" s="94" t="s">
        <v>552</v>
      </c>
      <c r="E179" s="78" t="s">
        <v>553</v>
      </c>
      <c r="F179" s="61"/>
      <c r="G179" s="61"/>
      <c r="H179" s="72" t="s">
        <v>519</v>
      </c>
      <c r="I179" s="61"/>
    </row>
    <row r="180" spans="1:9" s="58" customFormat="1" ht="29.25" customHeight="1" x14ac:dyDescent="0.2">
      <c r="A180" s="138" t="s">
        <v>513</v>
      </c>
      <c r="B180" s="131">
        <v>89.82</v>
      </c>
      <c r="C180" s="82">
        <v>86.1</v>
      </c>
      <c r="D180" s="94" t="s">
        <v>563</v>
      </c>
      <c r="E180" s="78" t="s">
        <v>564</v>
      </c>
      <c r="F180" s="61"/>
      <c r="G180" s="61"/>
      <c r="H180" s="72" t="s">
        <v>519</v>
      </c>
      <c r="I180" s="61"/>
    </row>
    <row r="181" spans="1:9" s="58" customFormat="1" ht="28.5" customHeight="1" x14ac:dyDescent="0.2">
      <c r="A181" s="138" t="s">
        <v>514</v>
      </c>
      <c r="B181" s="130">
        <v>15.1</v>
      </c>
      <c r="C181" s="82"/>
      <c r="D181" s="94" t="s">
        <v>552</v>
      </c>
      <c r="E181" s="78" t="s">
        <v>553</v>
      </c>
      <c r="F181" s="61"/>
      <c r="G181" s="61"/>
      <c r="H181" s="72" t="s">
        <v>519</v>
      </c>
      <c r="I181" s="61"/>
    </row>
    <row r="182" spans="1:9" s="58" customFormat="1" ht="26.25" customHeight="1" x14ac:dyDescent="0.2">
      <c r="A182" s="138" t="s">
        <v>515</v>
      </c>
      <c r="B182" s="130">
        <v>13.97</v>
      </c>
      <c r="C182" s="82"/>
      <c r="D182" s="94" t="s">
        <v>552</v>
      </c>
      <c r="E182" s="78" t="s">
        <v>553</v>
      </c>
      <c r="F182" s="61"/>
      <c r="G182" s="61"/>
      <c r="H182" s="72" t="s">
        <v>519</v>
      </c>
      <c r="I182" s="61"/>
    </row>
    <row r="183" spans="1:9" s="58" customFormat="1" ht="27" customHeight="1" x14ac:dyDescent="0.2">
      <c r="A183" s="138" t="s">
        <v>516</v>
      </c>
      <c r="B183" s="131">
        <v>99.95</v>
      </c>
      <c r="C183" s="82">
        <v>95.8</v>
      </c>
      <c r="D183" s="94" t="s">
        <v>563</v>
      </c>
      <c r="E183" s="78" t="s">
        <v>565</v>
      </c>
      <c r="F183" s="61"/>
      <c r="G183" s="61"/>
      <c r="H183" s="72" t="s">
        <v>519</v>
      </c>
      <c r="I183" s="61"/>
    </row>
    <row r="184" spans="1:9" s="58" customFormat="1" ht="27" customHeight="1" x14ac:dyDescent="0.2">
      <c r="A184" s="138" t="s">
        <v>517</v>
      </c>
      <c r="B184" s="131">
        <v>10.9</v>
      </c>
      <c r="C184" s="82"/>
      <c r="D184" s="94" t="s">
        <v>552</v>
      </c>
      <c r="E184" s="78" t="s">
        <v>553</v>
      </c>
      <c r="F184" s="61"/>
      <c r="G184" s="61"/>
      <c r="H184" s="72" t="s">
        <v>519</v>
      </c>
      <c r="I184" s="61"/>
    </row>
    <row r="185" spans="1:9" s="58" customFormat="1" ht="27.75" customHeight="1" x14ac:dyDescent="0.2">
      <c r="A185" s="138" t="s">
        <v>518</v>
      </c>
      <c r="B185" s="131">
        <v>48</v>
      </c>
      <c r="C185" s="82">
        <v>46</v>
      </c>
      <c r="D185" s="94" t="s">
        <v>563</v>
      </c>
      <c r="E185" s="78" t="s">
        <v>566</v>
      </c>
      <c r="F185" s="61"/>
      <c r="G185" s="61"/>
      <c r="H185" s="72" t="s">
        <v>519</v>
      </c>
      <c r="I185" s="61"/>
    </row>
    <row r="186" spans="1:9" s="58" customFormat="1" ht="27.75" customHeight="1" x14ac:dyDescent="0.2">
      <c r="A186" s="138" t="s">
        <v>547</v>
      </c>
      <c r="B186" s="131">
        <v>10.3</v>
      </c>
      <c r="C186" s="82"/>
      <c r="D186" s="94" t="s">
        <v>567</v>
      </c>
      <c r="E186" s="78" t="s">
        <v>548</v>
      </c>
      <c r="F186" s="61"/>
      <c r="G186" s="61"/>
      <c r="H186" s="72" t="s">
        <v>519</v>
      </c>
      <c r="I186" s="61"/>
    </row>
    <row r="187" spans="1:9" s="58" customFormat="1" ht="30" customHeight="1" x14ac:dyDescent="0.2">
      <c r="A187" s="139" t="s">
        <v>597</v>
      </c>
      <c r="B187" s="90">
        <v>381.58974999999998</v>
      </c>
      <c r="C187" s="82"/>
      <c r="D187" s="94" t="s">
        <v>599</v>
      </c>
      <c r="E187" s="78" t="s">
        <v>598</v>
      </c>
      <c r="F187" s="61"/>
      <c r="G187" s="61"/>
      <c r="H187" s="72" t="s">
        <v>519</v>
      </c>
      <c r="I187" s="61"/>
    </row>
    <row r="188" spans="1:9" s="58" customFormat="1" x14ac:dyDescent="0.2">
      <c r="A188" s="77"/>
      <c r="B188" s="102">
        <v>4468.7860000000001</v>
      </c>
      <c r="C188" s="82">
        <v>745.2</v>
      </c>
      <c r="D188" s="92"/>
      <c r="E188" s="71"/>
      <c r="F188" s="61"/>
      <c r="G188" s="61"/>
      <c r="H188" s="72"/>
      <c r="I188" s="61"/>
    </row>
    <row r="189" spans="1:9" x14ac:dyDescent="0.2">
      <c r="A189" s="62"/>
      <c r="B189" s="63"/>
      <c r="C189" s="64"/>
      <c r="D189" s="65"/>
      <c r="E189" s="66"/>
      <c r="F189" s="67"/>
      <c r="G189" s="67"/>
      <c r="H189" s="66"/>
      <c r="I189" s="67"/>
    </row>
    <row r="191" spans="1:9" ht="13.5" customHeight="1" x14ac:dyDescent="0.2">
      <c r="A191" s="68" t="s">
        <v>326</v>
      </c>
      <c r="B191" s="69"/>
      <c r="E191" s="120"/>
    </row>
    <row r="192" spans="1:9" ht="24.75" x14ac:dyDescent="0.25">
      <c r="A192" s="68" t="s">
        <v>15</v>
      </c>
      <c r="B192" s="69"/>
      <c r="C192" s="143" t="s">
        <v>520</v>
      </c>
      <c r="D192" s="143"/>
      <c r="E192" s="120"/>
    </row>
    <row r="193" spans="1:5" x14ac:dyDescent="0.2">
      <c r="A193" s="68"/>
      <c r="B193" s="69"/>
      <c r="C193" s="69"/>
      <c r="E193" s="120"/>
    </row>
    <row r="194" spans="1:5" ht="24" x14ac:dyDescent="0.2">
      <c r="A194" s="68" t="s">
        <v>16</v>
      </c>
      <c r="B194" s="69"/>
      <c r="C194" s="69"/>
    </row>
    <row r="195" spans="1:5" x14ac:dyDescent="0.2">
      <c r="A195" s="68"/>
      <c r="B195" s="69"/>
    </row>
    <row r="196" spans="1:5" x14ac:dyDescent="0.2">
      <c r="A196" s="68" t="s">
        <v>17</v>
      </c>
      <c r="B196" s="69"/>
    </row>
    <row r="197" spans="1:5" x14ac:dyDescent="0.2">
      <c r="A197" s="140" t="s">
        <v>574</v>
      </c>
      <c r="B197" s="141"/>
    </row>
  </sheetData>
  <mergeCells count="4">
    <mergeCell ref="A1:I1"/>
    <mergeCell ref="A2:H2"/>
    <mergeCell ref="A197:B197"/>
    <mergeCell ref="C192:D192"/>
  </mergeCells>
  <pageMargins left="0.70866141732283472" right="0.70866141732283472" top="0.74803149606299213" bottom="0.55118110236220474" header="0.31496062992125984" footer="0.31496062992125984"/>
  <pageSetup paperSize="9" scale="90" fitToHeight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6" workbookViewId="0">
      <selection activeCell="I12" sqref="I12"/>
    </sheetView>
  </sheetViews>
  <sheetFormatPr defaultRowHeight="15" x14ac:dyDescent="0.25"/>
  <cols>
    <col min="1" max="1" width="39.5703125" customWidth="1"/>
    <col min="2" max="2" width="11" customWidth="1"/>
    <col min="3" max="3" width="13.5703125" customWidth="1"/>
    <col min="4" max="4" width="12.28515625" customWidth="1"/>
    <col min="5" max="5" width="11.85546875" customWidth="1"/>
    <col min="6" max="6" width="18.140625" customWidth="1"/>
    <col min="8" max="8" width="13.5703125" customWidth="1"/>
    <col min="9" max="9" width="40" customWidth="1"/>
  </cols>
  <sheetData>
    <row r="1" spans="1:11" ht="18.75" x14ac:dyDescent="0.3">
      <c r="A1" s="11" t="s">
        <v>23</v>
      </c>
    </row>
    <row r="2" spans="1:11" ht="31.5" customHeight="1" x14ac:dyDescent="0.3">
      <c r="A2" s="11" t="s">
        <v>29</v>
      </c>
      <c r="B2" s="11"/>
    </row>
    <row r="4" spans="1:11" ht="120" x14ac:dyDescent="0.25">
      <c r="A4" s="15" t="s">
        <v>0</v>
      </c>
      <c r="B4" s="15" t="s">
        <v>26</v>
      </c>
      <c r="C4" s="15" t="s">
        <v>3</v>
      </c>
      <c r="D4" s="15" t="s">
        <v>21</v>
      </c>
      <c r="E4" s="15" t="s">
        <v>4</v>
      </c>
      <c r="F4" s="15" t="s">
        <v>10</v>
      </c>
      <c r="G4" s="15" t="s">
        <v>5</v>
      </c>
      <c r="H4" s="15" t="s">
        <v>6</v>
      </c>
      <c r="I4" s="15" t="s">
        <v>7</v>
      </c>
      <c r="J4" s="15" t="s">
        <v>8</v>
      </c>
      <c r="K4" s="1"/>
    </row>
    <row r="5" spans="1:1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"/>
    </row>
    <row r="6" spans="1:11" s="37" customFormat="1" ht="138.75" customHeight="1" x14ac:dyDescent="0.25">
      <c r="A6" s="3" t="s">
        <v>327</v>
      </c>
      <c r="B6" s="5">
        <v>2007</v>
      </c>
      <c r="C6" s="5">
        <v>298.94</v>
      </c>
      <c r="D6" s="35"/>
      <c r="E6" s="36">
        <v>39220</v>
      </c>
      <c r="F6" s="7" t="s">
        <v>328</v>
      </c>
      <c r="G6" s="24" t="s">
        <v>18</v>
      </c>
      <c r="H6" s="24" t="s">
        <v>20</v>
      </c>
      <c r="I6" s="26" t="s">
        <v>604</v>
      </c>
      <c r="J6" s="24" t="s">
        <v>18</v>
      </c>
    </row>
    <row r="7" spans="1:11" x14ac:dyDescent="0.25">
      <c r="A7" s="19" t="s">
        <v>27</v>
      </c>
      <c r="B7" s="19"/>
      <c r="C7" s="20">
        <f>SUM(C6:C6)</f>
        <v>298.94</v>
      </c>
      <c r="D7" s="20">
        <f>SUM(D6:D6)</f>
        <v>0</v>
      </c>
      <c r="E7" s="21"/>
      <c r="F7" s="19"/>
      <c r="G7" s="22" t="s">
        <v>18</v>
      </c>
      <c r="H7" s="22" t="s">
        <v>20</v>
      </c>
      <c r="I7" s="19"/>
      <c r="J7" s="22" t="s">
        <v>18</v>
      </c>
    </row>
    <row r="9" spans="1:11" x14ac:dyDescent="0.25">
      <c r="A9" s="34" t="s">
        <v>326</v>
      </c>
      <c r="B9" s="33"/>
    </row>
    <row r="10" spans="1:11" x14ac:dyDescent="0.25">
      <c r="A10" s="34" t="s">
        <v>15</v>
      </c>
      <c r="B10" s="33"/>
      <c r="C10" s="33" t="s">
        <v>520</v>
      </c>
    </row>
    <row r="11" spans="1:11" x14ac:dyDescent="0.25">
      <c r="A11" s="6"/>
      <c r="B11" s="6"/>
      <c r="C11" s="6"/>
    </row>
    <row r="12" spans="1:11" x14ac:dyDescent="0.25">
      <c r="A12" s="6"/>
      <c r="B12" s="6"/>
      <c r="C12" s="6"/>
    </row>
    <row r="13" spans="1:11" x14ac:dyDescent="0.25">
      <c r="A13" s="6" t="s">
        <v>16</v>
      </c>
      <c r="B13" s="6"/>
      <c r="C13" s="33"/>
    </row>
    <row r="14" spans="1:11" x14ac:dyDescent="0.25">
      <c r="A14" s="6"/>
      <c r="B14" s="6"/>
      <c r="C14" s="6"/>
    </row>
    <row r="15" spans="1:11" x14ac:dyDescent="0.25">
      <c r="A15" s="6" t="s">
        <v>17</v>
      </c>
      <c r="B15" s="6"/>
      <c r="C15" s="6"/>
    </row>
    <row r="16" spans="1:11" x14ac:dyDescent="0.25">
      <c r="A16" s="6" t="s">
        <v>603</v>
      </c>
      <c r="B16" s="6"/>
      <c r="C16" s="6"/>
    </row>
  </sheetData>
  <pageMargins left="0.51181102362204722" right="0.31496062992125984" top="0.74803149606299213" bottom="0.55118110236220474" header="0.31496062992125984" footer="0.31496062992125984"/>
  <pageSetup paperSize="9" scale="77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5" workbookViewId="0">
      <selection activeCell="H15" sqref="H15"/>
    </sheetView>
  </sheetViews>
  <sheetFormatPr defaultRowHeight="15" x14ac:dyDescent="0.25"/>
  <cols>
    <col min="1" max="1" width="22" customWidth="1"/>
    <col min="2" max="2" width="16.7109375" customWidth="1"/>
    <col min="3" max="3" width="13.85546875" customWidth="1"/>
    <col min="4" max="4" width="9.5703125" customWidth="1"/>
    <col min="7" max="7" width="11.85546875" customWidth="1"/>
    <col min="8" max="8" width="14.85546875" customWidth="1"/>
    <col min="10" max="10" width="14.42578125" customWidth="1"/>
    <col min="11" max="11" width="28.140625" customWidth="1"/>
  </cols>
  <sheetData>
    <row r="1" spans="1:13" ht="18.75" x14ac:dyDescent="0.3">
      <c r="A1" s="11" t="s">
        <v>22</v>
      </c>
    </row>
    <row r="2" spans="1:13" ht="18.75" x14ac:dyDescent="0.3">
      <c r="A2" s="11" t="s">
        <v>390</v>
      </c>
    </row>
    <row r="4" spans="1:13" ht="134.25" customHeight="1" x14ac:dyDescent="0.25">
      <c r="A4" s="15" t="s">
        <v>0</v>
      </c>
      <c r="B4" s="15" t="s">
        <v>1</v>
      </c>
      <c r="C4" s="15" t="s">
        <v>2</v>
      </c>
      <c r="D4" s="15" t="s">
        <v>32</v>
      </c>
      <c r="E4" s="15" t="s">
        <v>3</v>
      </c>
      <c r="F4" s="15" t="s">
        <v>21</v>
      </c>
      <c r="G4" s="15" t="s">
        <v>4</v>
      </c>
      <c r="H4" s="15" t="s">
        <v>10</v>
      </c>
      <c r="I4" s="15" t="s">
        <v>5</v>
      </c>
      <c r="J4" s="15" t="s">
        <v>6</v>
      </c>
      <c r="K4" s="15" t="s">
        <v>7</v>
      </c>
      <c r="L4" s="15" t="s">
        <v>8</v>
      </c>
      <c r="M4" s="1"/>
    </row>
    <row r="5" spans="1:13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</row>
    <row r="6" spans="1:13" s="6" customFormat="1" ht="180" customHeight="1" x14ac:dyDescent="0.25">
      <c r="A6" s="32" t="s">
        <v>347</v>
      </c>
      <c r="B6" s="26" t="s">
        <v>348</v>
      </c>
      <c r="C6" s="26"/>
      <c r="D6" s="31"/>
      <c r="E6" s="31">
        <v>53.1</v>
      </c>
      <c r="F6" s="111">
        <v>36.5</v>
      </c>
      <c r="G6" s="24"/>
      <c r="H6" s="38">
        <v>41264</v>
      </c>
      <c r="I6" s="29" t="s">
        <v>349</v>
      </c>
      <c r="J6" s="24"/>
      <c r="K6" s="26" t="s">
        <v>605</v>
      </c>
      <c r="L6" s="26" t="s">
        <v>51</v>
      </c>
    </row>
    <row r="7" spans="1:13" x14ac:dyDescent="0.25">
      <c r="A7" s="2" t="s">
        <v>30</v>
      </c>
      <c r="B7" s="10" t="s">
        <v>24</v>
      </c>
      <c r="C7" s="10" t="s">
        <v>24</v>
      </c>
      <c r="D7" s="10" t="s">
        <v>24</v>
      </c>
      <c r="E7" s="2">
        <f>SUM(E6:E6)</f>
        <v>53.1</v>
      </c>
      <c r="F7" s="2">
        <f>SUM(F6:F6)</f>
        <v>36.5</v>
      </c>
      <c r="G7" s="10" t="s">
        <v>24</v>
      </c>
      <c r="H7" s="10" t="s">
        <v>24</v>
      </c>
      <c r="I7" s="10" t="s">
        <v>24</v>
      </c>
      <c r="J7" s="10" t="s">
        <v>24</v>
      </c>
      <c r="K7" s="10" t="s">
        <v>24</v>
      </c>
      <c r="L7" s="10" t="s">
        <v>24</v>
      </c>
    </row>
    <row r="8" spans="1:13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x14ac:dyDescent="0.25">
      <c r="A9" s="23" t="s">
        <v>184</v>
      </c>
      <c r="B9" s="6"/>
      <c r="C9" s="6"/>
      <c r="D9" s="6"/>
      <c r="E9" s="6"/>
    </row>
    <row r="10" spans="1:13" x14ac:dyDescent="0.25">
      <c r="A10" s="23" t="s">
        <v>15</v>
      </c>
      <c r="B10" s="6"/>
      <c r="C10" s="6"/>
      <c r="D10" s="33" t="s">
        <v>520</v>
      </c>
      <c r="E10" s="6"/>
    </row>
    <row r="11" spans="1:13" x14ac:dyDescent="0.25">
      <c r="A11" s="6"/>
      <c r="B11" s="6"/>
      <c r="C11" s="6"/>
      <c r="D11" s="6"/>
      <c r="E11" s="6"/>
    </row>
    <row r="12" spans="1:13" x14ac:dyDescent="0.25">
      <c r="A12" s="6" t="s">
        <v>16</v>
      </c>
      <c r="B12" s="6"/>
      <c r="C12" s="6"/>
      <c r="D12" s="6"/>
      <c r="E12" s="6"/>
    </row>
    <row r="13" spans="1:13" x14ac:dyDescent="0.25">
      <c r="A13" s="6"/>
      <c r="B13" s="6"/>
      <c r="C13" s="6"/>
      <c r="D13" s="6"/>
      <c r="E13" s="6"/>
    </row>
    <row r="14" spans="1:13" x14ac:dyDescent="0.25">
      <c r="A14" s="6" t="s">
        <v>17</v>
      </c>
      <c r="B14" s="6"/>
      <c r="C14" s="6"/>
      <c r="D14" s="6"/>
      <c r="E14" s="6"/>
    </row>
    <row r="15" spans="1:13" x14ac:dyDescent="0.25">
      <c r="A15" s="39" t="s">
        <v>574</v>
      </c>
      <c r="B15" s="6"/>
      <c r="C15" s="6"/>
      <c r="D15" s="6"/>
      <c r="E15" s="6"/>
    </row>
  </sheetData>
  <pageMargins left="0.70866141732283472" right="0.70866141732283472" top="0.9448818897637796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1.1.</vt:lpstr>
      <vt:lpstr>Раздел 1.2</vt:lpstr>
      <vt:lpstr>Раздел 1.3.</vt:lpstr>
      <vt:lpstr>Малечк</vt:lpstr>
      <vt:lpstr>Раздел 2.2</vt:lpstr>
      <vt:lpstr>сооружения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2019-03-19T10:04:48Z</dcterms:modified>
</cp:coreProperties>
</file>