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firstSheet="11" activeTab="12"/>
  </bookViews>
  <sheets>
    <sheet name="Ленина №2" sheetId="1" r:id="rId1"/>
    <sheet name="Ленина №4" sheetId="2" r:id="rId2"/>
    <sheet name="Ленина №5" sheetId="3" r:id="rId3"/>
    <sheet name="Ленина №6" sheetId="4" r:id="rId4"/>
    <sheet name="Ленина №7" sheetId="5" r:id="rId5"/>
    <sheet name="Ленина №8" sheetId="6" r:id="rId6"/>
    <sheet name="Ленина №14" sheetId="7" r:id="rId7"/>
    <sheet name="Ленина №18" sheetId="8" r:id="rId8"/>
    <sheet name="Ленина №19" sheetId="9" r:id="rId9"/>
    <sheet name="Ленина №24" sheetId="10" r:id="rId10"/>
    <sheet name="Ленина №26" sheetId="11" r:id="rId11"/>
    <sheet name="Ленина №28" sheetId="12" r:id="rId12"/>
    <sheet name="Ленина №30" sheetId="13" r:id="rId13"/>
    <sheet name="Школьная №21" sheetId="14" r:id="rId14"/>
    <sheet name="Школьная №22" sheetId="15" r:id="rId15"/>
    <sheet name="Школьная №23" sheetId="16" r:id="rId16"/>
    <sheet name="Школьная №24" sheetId="17" r:id="rId17"/>
  </sheets>
  <definedNames/>
  <calcPr fullCalcOnLoad="1"/>
</workbook>
</file>

<file path=xl/sharedStrings.xml><?xml version="1.0" encoding="utf-8"?>
<sst xmlns="http://schemas.openxmlformats.org/spreadsheetml/2006/main" count="5701" uniqueCount="733">
  <si>
    <t>Отчет о выполнении работ (оказании услуг) на объекте жилого фонда</t>
  </si>
  <si>
    <t>Организация: Общество с ограниченной ответственностью "Теплоэнергия"</t>
  </si>
  <si>
    <t>Период: 2012 г.</t>
  </si>
  <si>
    <t>Поселение: Ботово</t>
  </si>
  <si>
    <t>Дом: ул. Ленина № 2</t>
  </si>
  <si>
    <t>№ п/п</t>
  </si>
  <si>
    <t>Наименование работ</t>
  </si>
  <si>
    <t>№ сметы 
или кальку-
ляции</t>
  </si>
  <si>
    <t>Ед.изм.</t>
  </si>
  <si>
    <t>План</t>
  </si>
  <si>
    <t>Факт</t>
  </si>
  <si>
    <t>Цена</t>
  </si>
  <si>
    <t>Кол-во</t>
  </si>
  <si>
    <t>Сумма</t>
  </si>
  <si>
    <t>Дата
выполн.</t>
  </si>
  <si>
    <t>№ акта 
ВР ЖФ</t>
  </si>
  <si>
    <t>Ремонт конструктивных элементов</t>
  </si>
  <si>
    <t>ремонт деревянных дверных полотен с окраской</t>
  </si>
  <si>
    <t>шт</t>
  </si>
  <si>
    <t>смена стекол</t>
  </si>
  <si>
    <t>м2</t>
  </si>
  <si>
    <t>28.05.12</t>
  </si>
  <si>
    <t>ТНР00123</t>
  </si>
  <si>
    <t>обслуживание жилфонда</t>
  </si>
  <si>
    <t>31.01.12</t>
  </si>
  <si>
    <t>ТНР00041</t>
  </si>
  <si>
    <t>29.02.12</t>
  </si>
  <si>
    <t>31.03.12</t>
  </si>
  <si>
    <t>ТНР00075</t>
  </si>
  <si>
    <t>30.04.12</t>
  </si>
  <si>
    <t>ТНР00099</t>
  </si>
  <si>
    <t>31.05.12</t>
  </si>
  <si>
    <t>ТНР00142</t>
  </si>
  <si>
    <t>30.06.12</t>
  </si>
  <si>
    <t>ТНР00163</t>
  </si>
  <si>
    <t>31.07.12</t>
  </si>
  <si>
    <t>ТНР00203</t>
  </si>
  <si>
    <t>31.08.12</t>
  </si>
  <si>
    <t>ТНР00235</t>
  </si>
  <si>
    <t>30.09.12</t>
  </si>
  <si>
    <t>ТНР00285</t>
  </si>
  <si>
    <t>31.10.12</t>
  </si>
  <si>
    <t>ТНР00286</t>
  </si>
  <si>
    <t>30.11.12</t>
  </si>
  <si>
    <t>ТНР00335</t>
  </si>
  <si>
    <t>31.12.12</t>
  </si>
  <si>
    <t>ТНР00371</t>
  </si>
  <si>
    <t>ремонт металлических ограждений лестничных площадок</t>
  </si>
  <si>
    <t>1 м решетки</t>
  </si>
  <si>
    <t>22.03.12</t>
  </si>
  <si>
    <t>ТНР00067</t>
  </si>
  <si>
    <t>очистка наклонных шиферных крыш от снега</t>
  </si>
  <si>
    <t>К 6</t>
  </si>
  <si>
    <t>29.03.12</t>
  </si>
  <si>
    <t>ремонт кровли</t>
  </si>
  <si>
    <t>час</t>
  </si>
  <si>
    <t>28.01.12</t>
  </si>
  <si>
    <t>ТНР00046</t>
  </si>
  <si>
    <t>работа МТЗ-82 (вывозка веток)</t>
  </si>
  <si>
    <t>10.08.12</t>
  </si>
  <si>
    <t>ТНР00217</t>
  </si>
  <si>
    <t>работа АГП-18 А-944 МУ35 (автовышка)</t>
  </si>
  <si>
    <t>Внутридомовое инженерное оборудование</t>
  </si>
  <si>
    <t>прочистка канализациии</t>
  </si>
  <si>
    <t>м</t>
  </si>
  <si>
    <t>подчеканка раструбов канализационных труб Ф110мм</t>
  </si>
  <si>
    <t>К 15</t>
  </si>
  <si>
    <t>раструб</t>
  </si>
  <si>
    <t>ликвидация воздушных пробок в т/с</t>
  </si>
  <si>
    <t>К 1</t>
  </si>
  <si>
    <t>стояк</t>
  </si>
  <si>
    <t>19.12.12</t>
  </si>
  <si>
    <t>ТНР00349</t>
  </si>
  <si>
    <t>смена люминесцентных ламп</t>
  </si>
  <si>
    <t>замена сборок на стояках отопления</t>
  </si>
  <si>
    <t>сборка</t>
  </si>
  <si>
    <t>21.03.12</t>
  </si>
  <si>
    <t>ТНР00068</t>
  </si>
  <si>
    <t>дежурное обслуживание Ботово</t>
  </si>
  <si>
    <t>ТНР00003</t>
  </si>
  <si>
    <t>ревизия силового предохранительного шкафа</t>
  </si>
  <si>
    <t>ТНР00293</t>
  </si>
  <si>
    <t>ревизия электрощитков в подъездах без ревизии автоматов</t>
  </si>
  <si>
    <t>05.05.12</t>
  </si>
  <si>
    <t>врезка крана Ø 25 мм для промывки системы отопления</t>
  </si>
  <si>
    <t>ТНР00113</t>
  </si>
  <si>
    <t>29.06.12</t>
  </si>
  <si>
    <t>ТНР00143</t>
  </si>
  <si>
    <t>смена крана шарового Ф40мм</t>
  </si>
  <si>
    <t>23.03.12</t>
  </si>
  <si>
    <t>ТНР00040</t>
  </si>
  <si>
    <t>смена стальных труб на ПП Ф 40 мм</t>
  </si>
  <si>
    <t>смена стальных труб на ПП Ф 50мм</t>
  </si>
  <si>
    <t>смена стальных труб на ПП Ф 25 мм</t>
  </si>
  <si>
    <t>смена крана шарового Ф25мм</t>
  </si>
  <si>
    <t>смена стальных труб на ПП Ф 32 мм</t>
  </si>
  <si>
    <t>благоустройство и обеспечение санитарного состояния жилых зданий и придомовой территории</t>
  </si>
  <si>
    <t>Работа дворника</t>
  </si>
  <si>
    <t>содержание дорог (транспорт) Ботово</t>
  </si>
  <si>
    <t>содержание дорог (ЕК 1210) Малечкино</t>
  </si>
  <si>
    <t>30.08.12</t>
  </si>
  <si>
    <t>содержание дорог (Т 150) Ботово</t>
  </si>
  <si>
    <t>содержание дорог (МТЗ 82) Ботово</t>
  </si>
  <si>
    <t>содержание дорог (Т 150) ООО "Ботово"</t>
  </si>
  <si>
    <t>30.03.12</t>
  </si>
  <si>
    <t>обслуживание внутридомового газового оборудования</t>
  </si>
  <si>
    <t>вывоз мусора</t>
  </si>
  <si>
    <t>вывоз мусора Ботово</t>
  </si>
  <si>
    <t>м3</t>
  </si>
  <si>
    <t>общеэксплуатационные расходы</t>
  </si>
  <si>
    <t>общеэксплуатационные расходы Ботово</t>
  </si>
  <si>
    <t>ИТОГО:</t>
  </si>
  <si>
    <t>Х</t>
  </si>
  <si>
    <t>Начислено  за   2012г. всего</t>
  </si>
  <si>
    <t>Оплата всего</t>
  </si>
  <si>
    <t xml:space="preserve">Долг(-), переплата(+)   </t>
  </si>
  <si>
    <t>сумма выполненных работ  за  2012 г.</t>
  </si>
  <si>
    <t xml:space="preserve">остаток за   2012 г. </t>
  </si>
  <si>
    <t>Остаток на 01.01.2012 г.</t>
  </si>
  <si>
    <t>остаток снят с тарифа на 2013 год</t>
  </si>
  <si>
    <t>Остаток на 01.01.2013 г.</t>
  </si>
  <si>
    <t>Дом: ул. Ленина № 4</t>
  </si>
  <si>
    <t>замена навесных замков</t>
  </si>
  <si>
    <t>К 22</t>
  </si>
  <si>
    <t>ремонт отмостки</t>
  </si>
  <si>
    <t>очистка подвалов, чердаков от мусора и воды</t>
  </si>
  <si>
    <t>К 7</t>
  </si>
  <si>
    <t>16.05.12</t>
  </si>
  <si>
    <t>ТНР00117</t>
  </si>
  <si>
    <t>прочистка вент.каналов в метрах</t>
  </si>
  <si>
    <t>ТНР00042</t>
  </si>
  <si>
    <t>ТНР00089</t>
  </si>
  <si>
    <t>ТНР00100</t>
  </si>
  <si>
    <t>ТНР00141</t>
  </si>
  <si>
    <t>ТНР00164</t>
  </si>
  <si>
    <t>ТНР00198</t>
  </si>
  <si>
    <t>ТНР00238</t>
  </si>
  <si>
    <t>ТНР00259</t>
  </si>
  <si>
    <t>ТНР00300</t>
  </si>
  <si>
    <t>ТНР00343</t>
  </si>
  <si>
    <t>ТНР00372</t>
  </si>
  <si>
    <t>работа работника по жил.фонду</t>
  </si>
  <si>
    <t>06.06.12</t>
  </si>
  <si>
    <t>ТНР00145</t>
  </si>
  <si>
    <t>откачка воды из подвала</t>
  </si>
  <si>
    <t>13.11.12</t>
  </si>
  <si>
    <t>ТНР00296</t>
  </si>
  <si>
    <t>работа ГАЗ 3307 КО-503 В (бочка)</t>
  </si>
  <si>
    <t>27.06.12</t>
  </si>
  <si>
    <t>смена крана шарового фланцевого Ф50мм</t>
  </si>
  <si>
    <t>прочистка трубопровода ГВС и ХВС со снятием вентиля</t>
  </si>
  <si>
    <t>к 20</t>
  </si>
  <si>
    <t>мелкий ремонт электропроводки</t>
  </si>
  <si>
    <t>К 18</t>
  </si>
  <si>
    <t>03.09.12</t>
  </si>
  <si>
    <t>ТНР00223</t>
  </si>
  <si>
    <t>смена ламп накаливания</t>
  </si>
  <si>
    <t>к 24</t>
  </si>
  <si>
    <t>04.10.12</t>
  </si>
  <si>
    <t>ТНР00247</t>
  </si>
  <si>
    <t>смена пакетных выключателей</t>
  </si>
  <si>
    <t>смена выключателя (одноклавишного для скрытой проводки)</t>
  </si>
  <si>
    <t>замена предохранителя</t>
  </si>
  <si>
    <t>к 21</t>
  </si>
  <si>
    <t>замена дросселя на 250 V</t>
  </si>
  <si>
    <t>ТНР00346</t>
  </si>
  <si>
    <t>06.09.12</t>
  </si>
  <si>
    <t>заземляющий проводник</t>
  </si>
  <si>
    <t>ТНР00128</t>
  </si>
  <si>
    <t>смена патрона</t>
  </si>
  <si>
    <t>ТНР00009</t>
  </si>
  <si>
    <t>01.10.12</t>
  </si>
  <si>
    <t>смена автомата типа АЕ103</t>
  </si>
  <si>
    <t>смена канализационных чугунных труб на ПП Ф100 мм</t>
  </si>
  <si>
    <t>05.06.12</t>
  </si>
  <si>
    <t>ТНР00144</t>
  </si>
  <si>
    <t>18.09.12</t>
  </si>
  <si>
    <t>ТНР00230</t>
  </si>
  <si>
    <t>врезка крана Ø 20 мм в ХВС для промывки сети</t>
  </si>
  <si>
    <t>дератизация</t>
  </si>
  <si>
    <t>м2 подвала</t>
  </si>
  <si>
    <t>23.01.12</t>
  </si>
  <si>
    <t>15.02.12</t>
  </si>
  <si>
    <t>07.03.12</t>
  </si>
  <si>
    <t>10.04.12</t>
  </si>
  <si>
    <t>11.05.12</t>
  </si>
  <si>
    <t>09.06.12</t>
  </si>
  <si>
    <t>09.07.12</t>
  </si>
  <si>
    <t>21.08.12</t>
  </si>
  <si>
    <t>27.09.12</t>
  </si>
  <si>
    <t>29.10.12</t>
  </si>
  <si>
    <t>16.11.12</t>
  </si>
  <si>
    <t>13.12.12</t>
  </si>
  <si>
    <t>затраты на непредвиденные ремонты</t>
  </si>
  <si>
    <t>руб</t>
  </si>
  <si>
    <t>Оплата за предыдущие года</t>
  </si>
  <si>
    <t>Оплата за 2012 год</t>
  </si>
  <si>
    <t>исп. Грачева О.Ю</t>
  </si>
  <si>
    <t>Чистова Н.Г.</t>
  </si>
  <si>
    <t>Тел.66-44-04</t>
  </si>
  <si>
    <t>66-42-58</t>
  </si>
  <si>
    <t>Дом: ул. Ленина № 5</t>
  </si>
  <si>
    <t>ТНР00214</t>
  </si>
  <si>
    <t>сбивание сосулек</t>
  </si>
  <si>
    <t>К 3</t>
  </si>
  <si>
    <t>ТНР00059</t>
  </si>
  <si>
    <t>27.03.12</t>
  </si>
  <si>
    <t>очистка козырьков над подъездами от снега и наледи</t>
  </si>
  <si>
    <t>ремонт ступеней около подъезда</t>
  </si>
  <si>
    <t>подъезд</t>
  </si>
  <si>
    <t>ремонт отдельных мест покрытия из асбестоцементных листов</t>
  </si>
  <si>
    <t>03.05.12</t>
  </si>
  <si>
    <t>ТНР00119</t>
  </si>
  <si>
    <t>заделка слуховых окон (подвальных продухов) сеткой</t>
  </si>
  <si>
    <t>ТНР00028</t>
  </si>
  <si>
    <t>ТНР00088</t>
  </si>
  <si>
    <t>ТНР00101</t>
  </si>
  <si>
    <t>ТНР00135</t>
  </si>
  <si>
    <t>ТНР00161</t>
  </si>
  <si>
    <t>ТНР00196</t>
  </si>
  <si>
    <t>ТНР00232</t>
  </si>
  <si>
    <t>ТНР00273</t>
  </si>
  <si>
    <t>ТНР00307</t>
  </si>
  <si>
    <t>ТНР00330</t>
  </si>
  <si>
    <t>24.12.12</t>
  </si>
  <si>
    <t>ТНР00373</t>
  </si>
  <si>
    <t>ТНР00091</t>
  </si>
  <si>
    <t>11.12.12</t>
  </si>
  <si>
    <t>ТНР00370</t>
  </si>
  <si>
    <t>20.11.12</t>
  </si>
  <si>
    <t>ТНР00308</t>
  </si>
  <si>
    <t>ТНР00348</t>
  </si>
  <si>
    <t>ТНР00114</t>
  </si>
  <si>
    <t>ТНР00008</t>
  </si>
  <si>
    <t>17.10.12</t>
  </si>
  <si>
    <t>ТНР00274</t>
  </si>
  <si>
    <t>29.05.12</t>
  </si>
  <si>
    <t>03.12.12</t>
  </si>
  <si>
    <t>ТНР00369</t>
  </si>
  <si>
    <t>21.11.12</t>
  </si>
  <si>
    <t>смена стальных труб на ПП Ø 20 мм</t>
  </si>
  <si>
    <t>оплата в прошлый период ( 2010 год)</t>
  </si>
  <si>
    <t>Сумма  выполненных работ к предъявлению</t>
  </si>
  <si>
    <t>сумма выполненных работ  за 2012 г.</t>
  </si>
  <si>
    <t>Дом: ул. Ленина № 6</t>
  </si>
  <si>
    <t>ремонт штукатурки внутренних стен отдельными местами</t>
  </si>
  <si>
    <t>24.08.12</t>
  </si>
  <si>
    <t>ТНР00213</t>
  </si>
  <si>
    <t>окраска стен и потолков известковая</t>
  </si>
  <si>
    <t>окраска масляными составами стальных труб за 1 раз</t>
  </si>
  <si>
    <t>окраска металлических ограждений</t>
  </si>
  <si>
    <t>окраска радиаторов</t>
  </si>
  <si>
    <t>очистка наклонных железных крыш от снега</t>
  </si>
  <si>
    <t>к 4</t>
  </si>
  <si>
    <t>масляная окраска газопровода Д=32 мм</t>
  </si>
  <si>
    <t>масляная окраска стен</t>
  </si>
  <si>
    <t>масляная окраска дверей</t>
  </si>
  <si>
    <t>масляная окраска поручней</t>
  </si>
  <si>
    <t>масляная окраска торцов лестничных маршей</t>
  </si>
  <si>
    <t>ТНР00019</t>
  </si>
  <si>
    <t>ТНР00086</t>
  </si>
  <si>
    <t>ТНР00102</t>
  </si>
  <si>
    <t>ТНР00136</t>
  </si>
  <si>
    <t>ТНР00157</t>
  </si>
  <si>
    <t>ТНР00208</t>
  </si>
  <si>
    <t>ТНР00239</t>
  </si>
  <si>
    <t>ТНР00280</t>
  </si>
  <si>
    <t>ТНР00290</t>
  </si>
  <si>
    <t>ТНР00336</t>
  </si>
  <si>
    <t>ТНР00374</t>
  </si>
  <si>
    <t>Почтовый ящик "БИР-4"</t>
  </si>
  <si>
    <t>цена</t>
  </si>
  <si>
    <t>06.12.12</t>
  </si>
  <si>
    <t>ТНР00314</t>
  </si>
  <si>
    <t>Почтовый ящик "БИР-5"</t>
  </si>
  <si>
    <t>15.08.12</t>
  </si>
  <si>
    <t>ТНР00353</t>
  </si>
  <si>
    <t>04.12.12</t>
  </si>
  <si>
    <t>осмотр инженерного оборудования (подвал, чердак)</t>
  </si>
  <si>
    <t>К 2</t>
  </si>
  <si>
    <t>19.07.12</t>
  </si>
  <si>
    <t>ТНР00177</t>
  </si>
  <si>
    <t>ТНР00011</t>
  </si>
  <si>
    <t>16.10.12</t>
  </si>
  <si>
    <t>ТНР00246</t>
  </si>
  <si>
    <t>21.05.12</t>
  </si>
  <si>
    <t>ТНР00124</t>
  </si>
  <si>
    <t>ТНР00126</t>
  </si>
  <si>
    <t>01.06.12</t>
  </si>
  <si>
    <t>ТНР00176</t>
  </si>
  <si>
    <t xml:space="preserve"> за 2008-2011 годы</t>
  </si>
  <si>
    <t>Выполнено работ на сумму</t>
  </si>
  <si>
    <t xml:space="preserve"> за 2008-2011 годы и 2012 год</t>
  </si>
  <si>
    <t>Дом: ул. Ленина № 7</t>
  </si>
  <si>
    <t>ТНР00055</t>
  </si>
  <si>
    <t>ТНР00023</t>
  </si>
  <si>
    <t>ТНР00076</t>
  </si>
  <si>
    <t>ТНР00103</t>
  </si>
  <si>
    <t>ТНР00137</t>
  </si>
  <si>
    <t>ТНР00158</t>
  </si>
  <si>
    <t>ТНР00201</t>
  </si>
  <si>
    <t>ТНР00264</t>
  </si>
  <si>
    <t>ТНР00265</t>
  </si>
  <si>
    <t>ТНР00303</t>
  </si>
  <si>
    <t>ТНР00334</t>
  </si>
  <si>
    <t>ТНР00387</t>
  </si>
  <si>
    <t>смена задвижки Ф80мм</t>
  </si>
  <si>
    <t>05.03.12</t>
  </si>
  <si>
    <t>ТНР00063</t>
  </si>
  <si>
    <t>восстановление изоляции на трубопроводе Ф 57мм</t>
  </si>
  <si>
    <t>07.08.12</t>
  </si>
  <si>
    <t>ТНР00216</t>
  </si>
  <si>
    <t>ТНР00010</t>
  </si>
  <si>
    <t>установка счетчика учета воды Ø32</t>
  </si>
  <si>
    <t>устранение утечки на трубопроводе ХВС и ГВС (хомут)</t>
  </si>
  <si>
    <t>к 28</t>
  </si>
  <si>
    <t>27.01.12</t>
  </si>
  <si>
    <t>ТНР00066</t>
  </si>
  <si>
    <t>Дом: ул. Ленина № 8</t>
  </si>
  <si>
    <t>смена рулонных кровель из наплавляемых материалов в 1 слой</t>
  </si>
  <si>
    <t>18.07.12</t>
  </si>
  <si>
    <t>ТНР00183</t>
  </si>
  <si>
    <t>ТНР00026</t>
  </si>
  <si>
    <t>ТНР00074</t>
  </si>
  <si>
    <t>ТНР00104</t>
  </si>
  <si>
    <t>ТНР00138</t>
  </si>
  <si>
    <t>ТНР00167</t>
  </si>
  <si>
    <t>ТНР00206</t>
  </si>
  <si>
    <t>ТНР00277</t>
  </si>
  <si>
    <t>ТНР00278</t>
  </si>
  <si>
    <t>ТНР00288</t>
  </si>
  <si>
    <t>ТНР00332</t>
  </si>
  <si>
    <t>ТНР00375</t>
  </si>
  <si>
    <t>20.03.12</t>
  </si>
  <si>
    <t>ТНР00065</t>
  </si>
  <si>
    <t>09.04.12</t>
  </si>
  <si>
    <t>ТНР00254</t>
  </si>
  <si>
    <t>09.12.12</t>
  </si>
  <si>
    <t>ТНР00368</t>
  </si>
  <si>
    <t>ТНР00002</t>
  </si>
  <si>
    <t>врезка крана Ø 15 мм (установка спускника)</t>
  </si>
  <si>
    <t>Дом: ул. Ленина №14</t>
  </si>
  <si>
    <t>19.09.12</t>
  </si>
  <si>
    <t>ТНР00222</t>
  </si>
  <si>
    <t>ТНР00120</t>
  </si>
  <si>
    <t>ТНР00020</t>
  </si>
  <si>
    <t>ТНР00083</t>
  </si>
  <si>
    <t>ТНР00125</t>
  </si>
  <si>
    <t>ТНР00139</t>
  </si>
  <si>
    <t>ТНР00160</t>
  </si>
  <si>
    <t>ТНР00210</t>
  </si>
  <si>
    <t>ТНР00237</t>
  </si>
  <si>
    <t>ТНР00266</t>
  </si>
  <si>
    <t>ТНР00299</t>
  </si>
  <si>
    <t>ТНР00342</t>
  </si>
  <si>
    <t>ТНР00376</t>
  </si>
  <si>
    <t>ТНР00015</t>
  </si>
  <si>
    <t>Дом: ул. Ленина №18</t>
  </si>
  <si>
    <t>19.01.12</t>
  </si>
  <si>
    <t>ТНР00048</t>
  </si>
  <si>
    <t>ТНР00118</t>
  </si>
  <si>
    <t>ТНР00220</t>
  </si>
  <si>
    <t>ремонт штукатурки цоколя</t>
  </si>
  <si>
    <t>24.02.12</t>
  </si>
  <si>
    <t>ТНР00039</t>
  </si>
  <si>
    <t>19.03.12</t>
  </si>
  <si>
    <t>ТНР00056</t>
  </si>
  <si>
    <t>01.11.12</t>
  </si>
  <si>
    <t>ТНР00297</t>
  </si>
  <si>
    <t>ТНР00360</t>
  </si>
  <si>
    <t>очистка крыш, свесов от снега</t>
  </si>
  <si>
    <t>К 4</t>
  </si>
  <si>
    <t>30.12.12</t>
  </si>
  <si>
    <t>ТНР00322</t>
  </si>
  <si>
    <t>ремонт ступеней бетонных</t>
  </si>
  <si>
    <t>ступень</t>
  </si>
  <si>
    <t>ТНР00024</t>
  </si>
  <si>
    <t>ТНР00078</t>
  </si>
  <si>
    <t>ТНР00115</t>
  </si>
  <si>
    <t>ТНР00140</t>
  </si>
  <si>
    <t>ТНР00165</t>
  </si>
  <si>
    <t>ТНР00211</t>
  </si>
  <si>
    <t>ТНР00267</t>
  </si>
  <si>
    <t>ТНР00268</t>
  </si>
  <si>
    <t>ТНР00301</t>
  </si>
  <si>
    <t>ТНР00338</t>
  </si>
  <si>
    <t>ТНР00378</t>
  </si>
  <si>
    <t>работа МТЗ-82 (сварочные работы)</t>
  </si>
  <si>
    <t>ТНР00146</t>
  </si>
  <si>
    <t>26.06.12</t>
  </si>
  <si>
    <t>ТНР00147</t>
  </si>
  <si>
    <t>07.12.12</t>
  </si>
  <si>
    <t>ТНР00355</t>
  </si>
  <si>
    <t>ТНР00013</t>
  </si>
  <si>
    <t>24.10.12</t>
  </si>
  <si>
    <t>ТНР00258</t>
  </si>
  <si>
    <t>10.12.12</t>
  </si>
  <si>
    <t>ТНР00362</t>
  </si>
  <si>
    <t>замена счетчика учета воды Ø32</t>
  </si>
  <si>
    <t>сумма  работ  к предъявлению за 2012 г.</t>
  </si>
  <si>
    <t xml:space="preserve">остаток за  2012 г. </t>
  </si>
  <si>
    <t>Дом: ул. Ленина №19</t>
  </si>
  <si>
    <t>ТНР00190</t>
  </si>
  <si>
    <t>18.02.12</t>
  </si>
  <si>
    <t>ТНР00032</t>
  </si>
  <si>
    <t>ТНР00057</t>
  </si>
  <si>
    <t>ТНР00305</t>
  </si>
  <si>
    <t>ТНР00361</t>
  </si>
  <si>
    <t>ТНР00319</t>
  </si>
  <si>
    <t>ТНР00224</t>
  </si>
  <si>
    <t>утепление подвальных дверей и люков</t>
  </si>
  <si>
    <t xml:space="preserve">ремонт дверей (работа плотника) </t>
  </si>
  <si>
    <t>к7</t>
  </si>
  <si>
    <t>ТНР00044</t>
  </si>
  <si>
    <t>ТНР00148</t>
  </si>
  <si>
    <t>ТНР00152</t>
  </si>
  <si>
    <t>28.06.12</t>
  </si>
  <si>
    <t>ТНР00149</t>
  </si>
  <si>
    <t>ТНР00388</t>
  </si>
  <si>
    <t>осмотр линий электрических сетей, арматуры и электрооборудования</t>
  </si>
  <si>
    <t>К 17</t>
  </si>
  <si>
    <t>лест.клетка</t>
  </si>
  <si>
    <t>ТНР00389</t>
  </si>
  <si>
    <t>ТНР00317</t>
  </si>
  <si>
    <t>27.08.12</t>
  </si>
  <si>
    <t>ТНР00007</t>
  </si>
  <si>
    <t>ТНР00025</t>
  </si>
  <si>
    <t>ТНР00084</t>
  </si>
  <si>
    <t>ТНР00105</t>
  </si>
  <si>
    <t>ТНР00150</t>
  </si>
  <si>
    <t>ТНР00171</t>
  </si>
  <si>
    <t>ТНР00197</t>
  </si>
  <si>
    <t>ТНР00242</t>
  </si>
  <si>
    <t>ТНР00271</t>
  </si>
  <si>
    <t>ТНР00304</t>
  </si>
  <si>
    <t>ТНР00341</t>
  </si>
  <si>
    <t>ТНР00377</t>
  </si>
  <si>
    <t>25.10.12</t>
  </si>
  <si>
    <t>ТНР00306</t>
  </si>
  <si>
    <t>смена лампы ДРЛ</t>
  </si>
  <si>
    <t>15.01.12</t>
  </si>
  <si>
    <t>17.01.12</t>
  </si>
  <si>
    <t>замена светильника</t>
  </si>
  <si>
    <t>18.10.12</t>
  </si>
  <si>
    <t>ТНР00253</t>
  </si>
  <si>
    <t>Дом: ул. Ленина №24</t>
  </si>
  <si>
    <t>ТНР00193</t>
  </si>
  <si>
    <t>ремонт козырьков (цементная стяжка, смена мягкого покрытия в 1 слой)</t>
  </si>
  <si>
    <t>ТНР00225</t>
  </si>
  <si>
    <t>17.07.12</t>
  </si>
  <si>
    <t>ТНР00185</t>
  </si>
  <si>
    <t>ТНР00033</t>
  </si>
  <si>
    <t>ТНР00077</t>
  </si>
  <si>
    <t>ТНР00106</t>
  </si>
  <si>
    <t>ТНР00132</t>
  </si>
  <si>
    <t>ТНР00194</t>
  </si>
  <si>
    <t>ТНР00195</t>
  </si>
  <si>
    <t>ТНР00244</t>
  </si>
  <si>
    <t>ТНР00279</t>
  </si>
  <si>
    <t>ТНР00311</t>
  </si>
  <si>
    <t>ТНР00333</t>
  </si>
  <si>
    <t>ТНР00379</t>
  </si>
  <si>
    <t>ремонт стыков стеновых панелей</t>
  </si>
  <si>
    <t>м стыков</t>
  </si>
  <si>
    <t>ТНР00281</t>
  </si>
  <si>
    <t>работа МТЗ-82</t>
  </si>
  <si>
    <t>ТНР00178</t>
  </si>
  <si>
    <t xml:space="preserve">работа экскаватора </t>
  </si>
  <si>
    <t>ремонт водостока</t>
  </si>
  <si>
    <t>27.02.12</t>
  </si>
  <si>
    <t>ТНР00036</t>
  </si>
  <si>
    <t>ТНР00390</t>
  </si>
  <si>
    <t>25.07.12</t>
  </si>
  <si>
    <t>смена крана шарового фланцевого Ф80мм</t>
  </si>
  <si>
    <t>26.12.12</t>
  </si>
  <si>
    <t>ТНР00344</t>
  </si>
  <si>
    <t>ТНР00323</t>
  </si>
  <si>
    <t>ТНР00001</t>
  </si>
  <si>
    <t>ТНР00324</t>
  </si>
  <si>
    <t>замена дросселя на 400 V</t>
  </si>
  <si>
    <t>ремонт ВРУ</t>
  </si>
  <si>
    <t>27.04.12</t>
  </si>
  <si>
    <t>ТНР00092</t>
  </si>
  <si>
    <t>дезинсекция</t>
  </si>
  <si>
    <t>содержание дорог (ЭО 2621) Климовское</t>
  </si>
  <si>
    <t>в т.ч. населению</t>
  </si>
  <si>
    <t>организациям</t>
  </si>
  <si>
    <t>в т.ч. Населением</t>
  </si>
  <si>
    <t>организациями</t>
  </si>
  <si>
    <t>Долг(-), переплата(+)   всего</t>
  </si>
  <si>
    <t xml:space="preserve"> за 2008-2011 годы и  2012 год</t>
  </si>
  <si>
    <t>Дом: ул. Ленина №26</t>
  </si>
  <si>
    <t>01.03.12</t>
  </si>
  <si>
    <t>ТНР00052</t>
  </si>
  <si>
    <t>13.07.12</t>
  </si>
  <si>
    <t>ТНР00155</t>
  </si>
  <si>
    <t>ТНР00174</t>
  </si>
  <si>
    <t>ТНР00031</t>
  </si>
  <si>
    <t>ТНР00087</t>
  </si>
  <si>
    <t>ТНР00107</t>
  </si>
  <si>
    <t>ТНР00129</t>
  </si>
  <si>
    <t>ТНР00168</t>
  </si>
  <si>
    <t>ТНР00209</t>
  </si>
  <si>
    <t>ТНР00234</t>
  </si>
  <si>
    <t>ТНР00275</t>
  </si>
  <si>
    <t>ТНР00289</t>
  </si>
  <si>
    <t>ТНР00337</t>
  </si>
  <si>
    <t>ТНР00380</t>
  </si>
  <si>
    <t>16.07.12</t>
  </si>
  <si>
    <t>ТНР00175</t>
  </si>
  <si>
    <t>11.10.12</t>
  </si>
  <si>
    <t>ТНР00245</t>
  </si>
  <si>
    <t>12.12.12</t>
  </si>
  <si>
    <t>ТНР00315</t>
  </si>
  <si>
    <t>22.12.12</t>
  </si>
  <si>
    <t>ТНР00367</t>
  </si>
  <si>
    <t>14.12.12</t>
  </si>
  <si>
    <t>ТНР00294</t>
  </si>
  <si>
    <t>ТНР00351</t>
  </si>
  <si>
    <t>ТНР00006</t>
  </si>
  <si>
    <t>05.12.12</t>
  </si>
  <si>
    <t>ТНР00318</t>
  </si>
  <si>
    <t>смена спускных кранов Ду 15мм</t>
  </si>
  <si>
    <t>ТНР00313</t>
  </si>
  <si>
    <t>смена канализационных чугунных труб на ПП Ф50 мм</t>
  </si>
  <si>
    <t>14.03.12</t>
  </si>
  <si>
    <t>ТНР00116</t>
  </si>
  <si>
    <t>22.08.12</t>
  </si>
  <si>
    <t>Дом: ул. Ленина №28</t>
  </si>
  <si>
    <t>окраска ранее окрашенных цоколей</t>
  </si>
  <si>
    <t>ТНР00187</t>
  </si>
  <si>
    <t>ТНР00054</t>
  </si>
  <si>
    <t>ТНР00181</t>
  </si>
  <si>
    <t>ТНР00249</t>
  </si>
  <si>
    <t>смена примыканий рулонных кровель (лоджий) к вертикальным поверхностям</t>
  </si>
  <si>
    <t>м примыканий</t>
  </si>
  <si>
    <t>03.08.12</t>
  </si>
  <si>
    <t>ТНР00182</t>
  </si>
  <si>
    <t>ТНР00022</t>
  </si>
  <si>
    <t>ТНР00080</t>
  </si>
  <si>
    <t>ТНР00108</t>
  </si>
  <si>
    <t>ТНР00131</t>
  </si>
  <si>
    <t>ТНР00166</t>
  </si>
  <si>
    <t>ТНР00204</t>
  </si>
  <si>
    <t>ТНР00240</t>
  </si>
  <si>
    <t>ТНР00263</t>
  </si>
  <si>
    <t>ТНР00283</t>
  </si>
  <si>
    <t>ТНР00339</t>
  </si>
  <si>
    <t>ТНР00381</t>
  </si>
  <si>
    <t>02.03.12</t>
  </si>
  <si>
    <t>ТНР00248</t>
  </si>
  <si>
    <t>11.07.12</t>
  </si>
  <si>
    <t>ТНР00172</t>
  </si>
  <si>
    <t>24.09.12</t>
  </si>
  <si>
    <t>ТНР00228</t>
  </si>
  <si>
    <t>ТНР00366</t>
  </si>
  <si>
    <t>20.01.12</t>
  </si>
  <si>
    <t>ТНР00045</t>
  </si>
  <si>
    <t>19.04.12</t>
  </si>
  <si>
    <t>ТНР00069</t>
  </si>
  <si>
    <t>ТНР00345</t>
  </si>
  <si>
    <t>23.12.12</t>
  </si>
  <si>
    <t>ТНР00391</t>
  </si>
  <si>
    <t>ТНР00014</t>
  </si>
  <si>
    <t>02.10.12</t>
  </si>
  <si>
    <t>ТНР00316</t>
  </si>
  <si>
    <t>14.08.12</t>
  </si>
  <si>
    <t>ТНР00219</t>
  </si>
  <si>
    <t>Начислено  за  2012г. всего</t>
  </si>
  <si>
    <t>Дом: ул. Ленина №30</t>
  </si>
  <si>
    <t>смена ручки-скобы</t>
  </si>
  <si>
    <t>ТНР00096</t>
  </si>
  <si>
    <t>ТНР00188</t>
  </si>
  <si>
    <t>ТНР00058</t>
  </si>
  <si>
    <t>ТНР00173</t>
  </si>
  <si>
    <t>ТНР00250</t>
  </si>
  <si>
    <t>ТНР00326</t>
  </si>
  <si>
    <t>ТНР00027</t>
  </si>
  <si>
    <t>ТНР00097</t>
  </si>
  <si>
    <t>ТНР00098</t>
  </si>
  <si>
    <t>ТНР00130</t>
  </si>
  <si>
    <t>ТНР00159</t>
  </si>
  <si>
    <t>ТНР00205</t>
  </si>
  <si>
    <t>ТНР00260</t>
  </si>
  <si>
    <t>ТНР00261</t>
  </si>
  <si>
    <t>ТНР00309</t>
  </si>
  <si>
    <t>ТНР00331</t>
  </si>
  <si>
    <t>ТНР00382</t>
  </si>
  <si>
    <t>мелкий ремонт подвальных и чердачных люков (без материалов)</t>
  </si>
  <si>
    <t>к 7</t>
  </si>
  <si>
    <t>13.02.12</t>
  </si>
  <si>
    <t>ТНР00050</t>
  </si>
  <si>
    <t>ТНР00192</t>
  </si>
  <si>
    <t>ТНР00064</t>
  </si>
  <si>
    <t>ТНР00310</t>
  </si>
  <si>
    <t>ТНР00363</t>
  </si>
  <si>
    <t>12.10.12</t>
  </si>
  <si>
    <t>ТНР00356</t>
  </si>
  <si>
    <t>ТНР00012</t>
  </si>
  <si>
    <t>Дом: ул. Школьная №21</t>
  </si>
  <si>
    <t>ремонт скамейки (брусок)</t>
  </si>
  <si>
    <t>к 14</t>
  </si>
  <si>
    <t>окраска деревянных поверхностей (мал. арх. формы)</t>
  </si>
  <si>
    <t>окраска металлических поверхностей (арх.формы)</t>
  </si>
  <si>
    <t>ТНР00180</t>
  </si>
  <si>
    <t>ТНР00252</t>
  </si>
  <si>
    <t>ТНР00030</t>
  </si>
  <si>
    <t>ТНР00085</t>
  </si>
  <si>
    <t>ТНР00109</t>
  </si>
  <si>
    <t>ТНР00134</t>
  </si>
  <si>
    <t>ТНР00169</t>
  </si>
  <si>
    <t>ТНР00200</t>
  </si>
  <si>
    <t>ТНР00241</t>
  </si>
  <si>
    <t>ТНР00270</t>
  </si>
  <si>
    <t>ТНР00287</t>
  </si>
  <si>
    <t>ТНР00327</t>
  </si>
  <si>
    <t>ТНР00383</t>
  </si>
  <si>
    <t>заделка дыры (монтажная пена)</t>
  </si>
  <si>
    <t>ТНР00227</t>
  </si>
  <si>
    <t>ТНР00218</t>
  </si>
  <si>
    <t>17.09.12</t>
  </si>
  <si>
    <t>ТНР00229</t>
  </si>
  <si>
    <t>05.10.12</t>
  </si>
  <si>
    <t>ТНР00256</t>
  </si>
  <si>
    <t>ТНР00350</t>
  </si>
  <si>
    <t>ТНР00095</t>
  </si>
  <si>
    <t>ТНР00016</t>
  </si>
  <si>
    <t>ТНР00212</t>
  </si>
  <si>
    <t>ТНР00292</t>
  </si>
  <si>
    <t>спиливание веток, деревьев</t>
  </si>
  <si>
    <t>Дом: ул. Школьная №22</t>
  </si>
  <si>
    <t>ТНР00121</t>
  </si>
  <si>
    <t>ТНР00062</t>
  </si>
  <si>
    <t>ТНР00295</t>
  </si>
  <si>
    <t>12.01.12</t>
  </si>
  <si>
    <t>ТНР00049</t>
  </si>
  <si>
    <t>ТНР00358</t>
  </si>
  <si>
    <t>ТНР00321</t>
  </si>
  <si>
    <t>ТНР00029</t>
  </si>
  <si>
    <t>ТНР00081</t>
  </si>
  <si>
    <t>ТНР00110</t>
  </si>
  <si>
    <t>ТНР00133</t>
  </si>
  <si>
    <t>ТНР00162</t>
  </si>
  <si>
    <t>ТНР00199</t>
  </si>
  <si>
    <t>ТНР00236</t>
  </si>
  <si>
    <t>ТНР00269</t>
  </si>
  <si>
    <t>ТНР00284</t>
  </si>
  <si>
    <t>ТНР00328</t>
  </si>
  <si>
    <t>ТНР00384</t>
  </si>
  <si>
    <t>монтаж снегозадержателя</t>
  </si>
  <si>
    <t>ТНР00226</t>
  </si>
  <si>
    <t>ТНР00357</t>
  </si>
  <si>
    <t>25.01.12</t>
  </si>
  <si>
    <t>ТНР00017</t>
  </si>
  <si>
    <t>ТНР00272</t>
  </si>
  <si>
    <t>ТНР00073</t>
  </si>
  <si>
    <t>20.02.12</t>
  </si>
  <si>
    <t>ТНР00043</t>
  </si>
  <si>
    <t>Дом: ул. Школьная №23</t>
  </si>
  <si>
    <t>ТНР00191</t>
  </si>
  <si>
    <t>21.02.12</t>
  </si>
  <si>
    <t>ТНР00038</t>
  </si>
  <si>
    <t>ТНР00060</t>
  </si>
  <si>
    <t>ТНР00298</t>
  </si>
  <si>
    <t>ТНР00047</t>
  </si>
  <si>
    <t>ТНР00359</t>
  </si>
  <si>
    <t>ТНР00320</t>
  </si>
  <si>
    <t>16.03.12</t>
  </si>
  <si>
    <t>ТНР00221</t>
  </si>
  <si>
    <t>ТНР00186</t>
  </si>
  <si>
    <t>ТНР00347</t>
  </si>
  <si>
    <t>ТНР00005</t>
  </si>
  <si>
    <t>ТНР00061</t>
  </si>
  <si>
    <t>ТНР00082</t>
  </si>
  <si>
    <t>ТНР00111</t>
  </si>
  <si>
    <t>ТНР00151</t>
  </si>
  <si>
    <t>ТНР00170</t>
  </si>
  <si>
    <t>ТНР00207</t>
  </si>
  <si>
    <t>ТНР00233</t>
  </si>
  <si>
    <t>ТНР00276</t>
  </si>
  <si>
    <t>ТНР00302</t>
  </si>
  <si>
    <t>ТНР00329</t>
  </si>
  <si>
    <t>ТНР00385</t>
  </si>
  <si>
    <t>Дом: ул. Школьная №24</t>
  </si>
  <si>
    <t>ТНР00189</t>
  </si>
  <si>
    <t>17.02.12</t>
  </si>
  <si>
    <t>ТНР00037</t>
  </si>
  <si>
    <t>ТНР00184</t>
  </si>
  <si>
    <t>16.04.12</t>
  </si>
  <si>
    <t>ТНР00072</t>
  </si>
  <si>
    <t>ТНР00325</t>
  </si>
  <si>
    <t>ТНР00034</t>
  </si>
  <si>
    <t>ТНР00070</t>
  </si>
  <si>
    <t>ТНР00112</t>
  </si>
  <si>
    <t>ТНР00153</t>
  </si>
  <si>
    <t>ТНР00156</t>
  </si>
  <si>
    <t>ТНР00202</t>
  </si>
  <si>
    <t>ТНР00243</t>
  </si>
  <si>
    <t>ТНР00262</t>
  </si>
  <si>
    <t>ТНР00282</t>
  </si>
  <si>
    <t>ТНР00340</t>
  </si>
  <si>
    <t>ТНР00386</t>
  </si>
  <si>
    <t>12.03.12</t>
  </si>
  <si>
    <t>ТНР00051</t>
  </si>
  <si>
    <t>01.02.12</t>
  </si>
  <si>
    <t>ТНР00090</t>
  </si>
  <si>
    <t>23.08.12</t>
  </si>
  <si>
    <t>ТНР00215</t>
  </si>
  <si>
    <t>ТНР00231</t>
  </si>
  <si>
    <t>22.10.12</t>
  </si>
  <si>
    <t>ТНР00255</t>
  </si>
  <si>
    <t>12.11.12</t>
  </si>
  <si>
    <t>ТНР00291</t>
  </si>
  <si>
    <t>04.05.12</t>
  </si>
  <si>
    <t>ТНР00122</t>
  </si>
  <si>
    <t>15.03.12</t>
  </si>
  <si>
    <t>03.04.12</t>
  </si>
  <si>
    <t>ТНР00071</t>
  </si>
  <si>
    <t>13.06.12</t>
  </si>
  <si>
    <t>ТНР00154</t>
  </si>
  <si>
    <t>ТНР00251</t>
  </si>
  <si>
    <t>10.10.12</t>
  </si>
  <si>
    <t>ТНР00365</t>
  </si>
  <si>
    <t>ТНР00352</t>
  </si>
  <si>
    <t>ТНР00004</t>
  </si>
  <si>
    <t>ТНР00179</t>
  </si>
  <si>
    <t>ТНР00257</t>
  </si>
  <si>
    <t>ТНР00364</t>
  </si>
  <si>
    <t>наклейка знаков "Высокое напряжение"</t>
  </si>
  <si>
    <t>20.06.12</t>
  </si>
  <si>
    <t>ТНР00393</t>
  </si>
  <si>
    <t>ликвидация воздушных пробок</t>
  </si>
  <si>
    <t>ТНР00392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</si>
</sst>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1" fillId="0" borderId="1" xfId="0" applyNumberFormat="1" applyFont="1" applyAlignment="1">
      <alignment horizontal="center" vertical="center" wrapText="1"/>
    </xf>
    <xf numFmtId="0" fontId="2" fillId="0" borderId="2" xfId="0" applyNumberFormat="1" applyFont="1" applyAlignment="1">
      <alignment horizontal="centerContinuous" vertical="center"/>
    </xf>
    <xf numFmtId="0" fontId="2" fillId="0" borderId="3" xfId="0" applyNumberFormat="1" applyFont="1" applyAlignment="1">
      <alignment horizontal="centerContinuous" vertical="center"/>
    </xf>
    <xf numFmtId="0" fontId="3" fillId="0" borderId="0" xfId="0" applyAlignment="1">
      <alignment horizontal="left"/>
    </xf>
    <xf numFmtId="0" fontId="1" fillId="0" borderId="1" xfId="0" applyNumberFormat="1" applyFont="1" applyAlignment="1">
      <alignment horizontal="center" vertical="center"/>
    </xf>
    <xf numFmtId="0" fontId="1" fillId="0" borderId="0" xfId="17">
      <alignment horizontal="left"/>
      <protection/>
    </xf>
    <xf numFmtId="0" fontId="2" fillId="0" borderId="4" xfId="17" applyNumberFormat="1" applyFont="1">
      <alignment horizontal="centerContinuous" vertical="center"/>
      <protection/>
    </xf>
    <xf numFmtId="1" fontId="1" fillId="0" borderId="1" xfId="17" applyNumberFormat="1" applyFont="1">
      <alignment horizontal="center" vertical="center"/>
      <protection/>
    </xf>
    <xf numFmtId="0" fontId="4" fillId="0" borderId="5" xfId="17" applyFont="1">
      <alignment horizontal="left"/>
      <protection/>
    </xf>
    <xf numFmtId="0" fontId="4" fillId="0" borderId="6" xfId="17" applyFont="1">
      <alignment horizontal="left"/>
      <protection/>
    </xf>
    <xf numFmtId="0" fontId="4" fillId="0" borderId="7" xfId="17" applyFont="1">
      <alignment horizontal="left"/>
      <protection/>
    </xf>
    <xf numFmtId="4" fontId="4" fillId="0" borderId="1" xfId="17" applyNumberFormat="1" applyFont="1">
      <alignment horizontal="right"/>
      <protection/>
    </xf>
    <xf numFmtId="0" fontId="4" fillId="0" borderId="1" xfId="17" applyFont="1">
      <alignment horizontal="left"/>
      <protection/>
    </xf>
    <xf numFmtId="1" fontId="5" fillId="0" borderId="8" xfId="17" applyNumberFormat="1" applyFont="1">
      <alignment horizontal="center"/>
      <protection/>
    </xf>
    <xf numFmtId="0" fontId="5" fillId="0" borderId="8" xfId="17" applyNumberFormat="1" applyFont="1">
      <alignment horizontal="left" wrapText="1"/>
      <protection/>
    </xf>
    <xf numFmtId="1" fontId="5" fillId="0" borderId="8" xfId="17" applyNumberFormat="1" applyFont="1">
      <alignment horizontal="center" wrapText="1"/>
      <protection/>
    </xf>
    <xf numFmtId="0" fontId="5" fillId="0" borderId="8" xfId="17" applyNumberFormat="1" applyFont="1">
      <alignment horizontal="center"/>
      <protection/>
    </xf>
    <xf numFmtId="4" fontId="5" fillId="0" borderId="8" xfId="17" applyNumberFormat="1" applyFont="1">
      <alignment horizontal="right"/>
      <protection/>
    </xf>
    <xf numFmtId="2" fontId="5" fillId="0" borderId="8" xfId="17" applyNumberFormat="1" applyFont="1">
      <alignment horizontal="right"/>
      <protection/>
    </xf>
    <xf numFmtId="0" fontId="5" fillId="0" borderId="8" xfId="17" applyNumberFormat="1" applyFont="1">
      <alignment horizontal="center" wrapText="1"/>
      <protection/>
    </xf>
    <xf numFmtId="0" fontId="5" fillId="0" borderId="8" xfId="17" applyNumberFormat="1" applyFont="1">
      <alignment horizontal="right"/>
      <protection/>
    </xf>
    <xf numFmtId="0" fontId="6" fillId="0" borderId="9" xfId="17" applyNumberFormat="1" applyFont="1">
      <alignment horizontal="center"/>
      <protection/>
    </xf>
    <xf numFmtId="0" fontId="6" fillId="0" borderId="9" xfId="17" applyNumberFormat="1" applyFont="1">
      <alignment horizontal="left" wrapText="1"/>
      <protection/>
    </xf>
    <xf numFmtId="0" fontId="6" fillId="0" borderId="9" xfId="17" applyNumberFormat="1" applyFont="1">
      <alignment horizontal="center" wrapText="1"/>
      <protection/>
    </xf>
    <xf numFmtId="0" fontId="6" fillId="0" borderId="9" xfId="17" applyNumberFormat="1" applyFont="1">
      <alignment horizontal="right"/>
      <protection/>
    </xf>
    <xf numFmtId="0" fontId="6" fillId="0" borderId="1" xfId="17" applyNumberFormat="1" applyFont="1">
      <alignment horizontal="center" wrapText="1"/>
      <protection/>
    </xf>
    <xf numFmtId="2" fontId="6" fillId="0" borderId="1" xfId="17" applyNumberFormat="1" applyFont="1">
      <alignment horizontal="right"/>
      <protection/>
    </xf>
    <xf numFmtId="4" fontId="6" fillId="0" borderId="1" xfId="17" applyNumberFormat="1" applyFont="1">
      <alignment horizontal="right"/>
      <protection/>
    </xf>
    <xf numFmtId="2" fontId="4" fillId="0" borderId="1" xfId="17" applyNumberFormat="1" applyFont="1">
      <alignment horizontal="right"/>
      <protection/>
    </xf>
    <xf numFmtId="0" fontId="7" fillId="0" borderId="3" xfId="17" applyFont="1">
      <alignment horizontal="left"/>
      <protection/>
    </xf>
    <xf numFmtId="0" fontId="7" fillId="0" borderId="1" xfId="17" applyNumberFormat="1" applyFont="1">
      <alignment horizontal="center"/>
      <protection/>
    </xf>
    <xf numFmtId="4" fontId="7" fillId="0" borderId="1" xfId="17" applyNumberFormat="1" applyFont="1">
      <alignment horizontal="right"/>
      <protection/>
    </xf>
    <xf numFmtId="0" fontId="8" fillId="0" borderId="1" xfId="0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wrapText="1"/>
    </xf>
    <xf numFmtId="0" fontId="1" fillId="0" borderId="0" xfId="25">
      <alignment horizontal="left"/>
      <protection/>
    </xf>
    <xf numFmtId="0" fontId="2" fillId="0" borderId="4" xfId="25" applyNumberFormat="1" applyFont="1">
      <alignment horizontal="centerContinuous" vertical="center"/>
      <protection/>
    </xf>
    <xf numFmtId="1" fontId="1" fillId="0" borderId="1" xfId="25" applyNumberFormat="1" applyFont="1">
      <alignment horizontal="center" vertical="center"/>
      <protection/>
    </xf>
    <xf numFmtId="0" fontId="4" fillId="0" borderId="5" xfId="25" applyFont="1">
      <alignment horizontal="left"/>
      <protection/>
    </xf>
    <xf numFmtId="0" fontId="4" fillId="0" borderId="6" xfId="25" applyFont="1">
      <alignment horizontal="left"/>
      <protection/>
    </xf>
    <xf numFmtId="0" fontId="4" fillId="0" borderId="7" xfId="25" applyFont="1">
      <alignment horizontal="left"/>
      <protection/>
    </xf>
    <xf numFmtId="4" fontId="4" fillId="0" borderId="1" xfId="25" applyNumberFormat="1" applyFont="1">
      <alignment horizontal="right"/>
      <protection/>
    </xf>
    <xf numFmtId="0" fontId="4" fillId="0" borderId="1" xfId="25" applyFont="1">
      <alignment horizontal="left"/>
      <protection/>
    </xf>
    <xf numFmtId="1" fontId="5" fillId="0" borderId="8" xfId="25" applyNumberFormat="1" applyFont="1">
      <alignment horizontal="center"/>
      <protection/>
    </xf>
    <xf numFmtId="0" fontId="5" fillId="0" borderId="8" xfId="25" applyNumberFormat="1" applyFont="1">
      <alignment horizontal="left" wrapText="1"/>
      <protection/>
    </xf>
    <xf numFmtId="1" fontId="5" fillId="0" borderId="8" xfId="25" applyNumberFormat="1" applyFont="1">
      <alignment horizontal="center" wrapText="1"/>
      <protection/>
    </xf>
    <xf numFmtId="0" fontId="5" fillId="0" borderId="8" xfId="25" applyNumberFormat="1" applyFont="1">
      <alignment horizontal="center"/>
      <protection/>
    </xf>
    <xf numFmtId="2" fontId="5" fillId="0" borderId="8" xfId="25" applyNumberFormat="1" applyFont="1">
      <alignment horizontal="right"/>
      <protection/>
    </xf>
    <xf numFmtId="4" fontId="5" fillId="0" borderId="8" xfId="25" applyNumberFormat="1" applyFont="1">
      <alignment horizontal="right"/>
      <protection/>
    </xf>
    <xf numFmtId="0" fontId="5" fillId="0" borderId="8" xfId="25" applyNumberFormat="1" applyFont="1">
      <alignment horizontal="center" wrapText="1"/>
      <protection/>
    </xf>
    <xf numFmtId="0" fontId="6" fillId="0" borderId="9" xfId="25" applyNumberFormat="1" applyFont="1">
      <alignment horizontal="center"/>
      <protection/>
    </xf>
    <xf numFmtId="0" fontId="6" fillId="0" borderId="9" xfId="25" applyNumberFormat="1" applyFont="1">
      <alignment horizontal="left" wrapText="1"/>
      <protection/>
    </xf>
    <xf numFmtId="0" fontId="6" fillId="0" borderId="9" xfId="25" applyNumberFormat="1" applyFont="1">
      <alignment horizontal="center" wrapText="1"/>
      <protection/>
    </xf>
    <xf numFmtId="0" fontId="6" fillId="0" borderId="9" xfId="25" applyNumberFormat="1" applyFont="1">
      <alignment horizontal="right"/>
      <protection/>
    </xf>
    <xf numFmtId="0" fontId="6" fillId="0" borderId="1" xfId="25" applyNumberFormat="1" applyFont="1">
      <alignment horizontal="center" wrapText="1"/>
      <protection/>
    </xf>
    <xf numFmtId="2" fontId="6" fillId="0" borderId="1" xfId="25" applyNumberFormat="1" applyFont="1">
      <alignment horizontal="right"/>
      <protection/>
    </xf>
    <xf numFmtId="4" fontId="6" fillId="0" borderId="1" xfId="25" applyNumberFormat="1" applyFont="1">
      <alignment horizontal="right"/>
      <protection/>
    </xf>
    <xf numFmtId="0" fontId="5" fillId="0" borderId="8" xfId="25" applyNumberFormat="1" applyFont="1">
      <alignment horizontal="right"/>
      <protection/>
    </xf>
    <xf numFmtId="2" fontId="4" fillId="0" borderId="1" xfId="25" applyNumberFormat="1" applyFont="1">
      <alignment horizontal="right"/>
      <protection/>
    </xf>
    <xf numFmtId="0" fontId="7" fillId="0" borderId="3" xfId="25" applyFont="1">
      <alignment horizontal="left"/>
      <protection/>
    </xf>
    <xf numFmtId="0" fontId="7" fillId="0" borderId="1" xfId="25" applyNumberFormat="1" applyFont="1">
      <alignment horizontal="center"/>
      <protection/>
    </xf>
    <xf numFmtId="4" fontId="7" fillId="0" borderId="1" xfId="25" applyNumberFormat="1" applyFont="1">
      <alignment horizontal="right"/>
      <protection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right"/>
    </xf>
    <xf numFmtId="4" fontId="6" fillId="0" borderId="1" xfId="17" applyNumberFormat="1" applyFont="1" applyFill="1" applyBorder="1" applyAlignment="1">
      <alignment horizontal="right"/>
      <protection/>
    </xf>
    <xf numFmtId="4" fontId="1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26">
      <alignment horizontal="left"/>
      <protection/>
    </xf>
    <xf numFmtId="0" fontId="2" fillId="0" borderId="4" xfId="26" applyNumberFormat="1" applyFont="1">
      <alignment horizontal="centerContinuous" vertical="center"/>
      <protection/>
    </xf>
    <xf numFmtId="1" fontId="1" fillId="0" borderId="1" xfId="26" applyNumberFormat="1" applyFont="1">
      <alignment horizontal="center" vertical="center"/>
      <protection/>
    </xf>
    <xf numFmtId="0" fontId="4" fillId="0" borderId="5" xfId="26" applyFont="1">
      <alignment horizontal="left"/>
      <protection/>
    </xf>
    <xf numFmtId="0" fontId="4" fillId="0" borderId="6" xfId="26" applyFont="1">
      <alignment horizontal="left"/>
      <protection/>
    </xf>
    <xf numFmtId="0" fontId="4" fillId="0" borderId="7" xfId="26" applyFont="1">
      <alignment horizontal="left"/>
      <protection/>
    </xf>
    <xf numFmtId="4" fontId="4" fillId="0" borderId="1" xfId="26" applyNumberFormat="1" applyFont="1">
      <alignment horizontal="right"/>
      <protection/>
    </xf>
    <xf numFmtId="0" fontId="4" fillId="0" borderId="1" xfId="26" applyFont="1">
      <alignment horizontal="left"/>
      <protection/>
    </xf>
    <xf numFmtId="1" fontId="5" fillId="0" borderId="8" xfId="26" applyNumberFormat="1" applyFont="1">
      <alignment horizontal="center"/>
      <protection/>
    </xf>
    <xf numFmtId="0" fontId="5" fillId="0" borderId="8" xfId="26" applyNumberFormat="1" applyFont="1">
      <alignment horizontal="left" wrapText="1"/>
      <protection/>
    </xf>
    <xf numFmtId="1" fontId="5" fillId="0" borderId="8" xfId="26" applyNumberFormat="1" applyFont="1">
      <alignment horizontal="center" wrapText="1"/>
      <protection/>
    </xf>
    <xf numFmtId="0" fontId="5" fillId="0" borderId="8" xfId="26" applyNumberFormat="1" applyFont="1">
      <alignment horizontal="center"/>
      <protection/>
    </xf>
    <xf numFmtId="2" fontId="5" fillId="0" borderId="8" xfId="26" applyNumberFormat="1" applyFont="1">
      <alignment horizontal="right"/>
      <protection/>
    </xf>
    <xf numFmtId="4" fontId="5" fillId="0" borderId="8" xfId="26" applyNumberFormat="1" applyFont="1">
      <alignment horizontal="right"/>
      <protection/>
    </xf>
    <xf numFmtId="0" fontId="5" fillId="0" borderId="8" xfId="26" applyNumberFormat="1" applyFont="1">
      <alignment horizontal="center" wrapText="1"/>
      <protection/>
    </xf>
    <xf numFmtId="0" fontId="6" fillId="0" borderId="9" xfId="26" applyNumberFormat="1" applyFont="1">
      <alignment horizontal="center"/>
      <protection/>
    </xf>
    <xf numFmtId="0" fontId="6" fillId="0" borderId="9" xfId="26" applyNumberFormat="1" applyFont="1">
      <alignment horizontal="left" wrapText="1"/>
      <protection/>
    </xf>
    <xf numFmtId="0" fontId="6" fillId="0" borderId="9" xfId="26" applyNumberFormat="1" applyFont="1">
      <alignment horizontal="center" wrapText="1"/>
      <protection/>
    </xf>
    <xf numFmtId="0" fontId="6" fillId="0" borderId="9" xfId="26" applyNumberFormat="1" applyFont="1">
      <alignment horizontal="right"/>
      <protection/>
    </xf>
    <xf numFmtId="0" fontId="6" fillId="0" borderId="1" xfId="26" applyNumberFormat="1" applyFont="1">
      <alignment horizontal="center" wrapText="1"/>
      <protection/>
    </xf>
    <xf numFmtId="2" fontId="6" fillId="0" borderId="1" xfId="26" applyNumberFormat="1" applyFont="1">
      <alignment horizontal="right"/>
      <protection/>
    </xf>
    <xf numFmtId="4" fontId="6" fillId="0" borderId="1" xfId="26" applyNumberFormat="1" applyFont="1">
      <alignment horizontal="right"/>
      <protection/>
    </xf>
    <xf numFmtId="0" fontId="5" fillId="0" borderId="8" xfId="26" applyNumberFormat="1" applyFont="1">
      <alignment horizontal="right"/>
      <protection/>
    </xf>
    <xf numFmtId="2" fontId="4" fillId="0" borderId="1" xfId="26" applyNumberFormat="1" applyFont="1">
      <alignment horizontal="right"/>
      <protection/>
    </xf>
    <xf numFmtId="0" fontId="4" fillId="0" borderId="1" xfId="26" applyNumberFormat="1" applyFont="1">
      <alignment horizontal="right"/>
      <protection/>
    </xf>
    <xf numFmtId="0" fontId="7" fillId="0" borderId="3" xfId="26" applyFont="1">
      <alignment horizontal="left"/>
      <protection/>
    </xf>
    <xf numFmtId="0" fontId="7" fillId="0" borderId="1" xfId="26" applyNumberFormat="1" applyFont="1">
      <alignment horizontal="center"/>
      <protection/>
    </xf>
    <xf numFmtId="4" fontId="7" fillId="0" borderId="1" xfId="26" applyNumberFormat="1" applyFont="1">
      <alignment horizontal="right"/>
      <protection/>
    </xf>
    <xf numFmtId="0" fontId="1" fillId="0" borderId="0" xfId="27">
      <alignment horizontal="left"/>
      <protection/>
    </xf>
    <xf numFmtId="0" fontId="2" fillId="0" borderId="4" xfId="27" applyNumberFormat="1" applyFont="1">
      <alignment horizontal="centerContinuous" vertical="center"/>
      <protection/>
    </xf>
    <xf numFmtId="1" fontId="1" fillId="0" borderId="1" xfId="27" applyNumberFormat="1" applyFont="1">
      <alignment horizontal="center" vertical="center"/>
      <protection/>
    </xf>
    <xf numFmtId="0" fontId="4" fillId="0" borderId="5" xfId="27" applyFont="1">
      <alignment horizontal="left"/>
      <protection/>
    </xf>
    <xf numFmtId="0" fontId="4" fillId="0" borderId="6" xfId="27" applyFont="1">
      <alignment horizontal="left"/>
      <protection/>
    </xf>
    <xf numFmtId="0" fontId="4" fillId="0" borderId="7" xfId="27" applyFont="1">
      <alignment horizontal="left"/>
      <protection/>
    </xf>
    <xf numFmtId="4" fontId="4" fillId="0" borderId="1" xfId="27" applyNumberFormat="1" applyFont="1">
      <alignment horizontal="right"/>
      <protection/>
    </xf>
    <xf numFmtId="0" fontId="4" fillId="0" borderId="1" xfId="27" applyFont="1">
      <alignment horizontal="left"/>
      <protection/>
    </xf>
    <xf numFmtId="1" fontId="5" fillId="0" borderId="8" xfId="27" applyNumberFormat="1" applyFont="1">
      <alignment horizontal="center"/>
      <protection/>
    </xf>
    <xf numFmtId="0" fontId="5" fillId="0" borderId="8" xfId="27" applyNumberFormat="1" applyFont="1">
      <alignment horizontal="left" wrapText="1"/>
      <protection/>
    </xf>
    <xf numFmtId="0" fontId="5" fillId="0" borderId="8" xfId="27" applyNumberFormat="1" applyFont="1">
      <alignment horizontal="center" wrapText="1"/>
      <protection/>
    </xf>
    <xf numFmtId="0" fontId="5" fillId="0" borderId="8" xfId="27" applyNumberFormat="1" applyFont="1">
      <alignment horizontal="center"/>
      <protection/>
    </xf>
    <xf numFmtId="2" fontId="5" fillId="0" borderId="8" xfId="27" applyNumberFormat="1" applyFont="1">
      <alignment horizontal="right"/>
      <protection/>
    </xf>
    <xf numFmtId="0" fontId="5" fillId="0" borderId="8" xfId="27" applyNumberFormat="1" applyFont="1">
      <alignment horizontal="right"/>
      <protection/>
    </xf>
    <xf numFmtId="4" fontId="5" fillId="0" borderId="8" xfId="27" applyNumberFormat="1" applyFont="1">
      <alignment horizontal="right"/>
      <protection/>
    </xf>
    <xf numFmtId="0" fontId="6" fillId="0" borderId="9" xfId="27" applyNumberFormat="1" applyFont="1">
      <alignment horizontal="center"/>
      <protection/>
    </xf>
    <xf numFmtId="0" fontId="6" fillId="0" borderId="9" xfId="27" applyNumberFormat="1" applyFont="1">
      <alignment horizontal="left" wrapText="1"/>
      <protection/>
    </xf>
    <xf numFmtId="0" fontId="6" fillId="0" borderId="9" xfId="27" applyNumberFormat="1" applyFont="1">
      <alignment horizontal="center" wrapText="1"/>
      <protection/>
    </xf>
    <xf numFmtId="0" fontId="6" fillId="0" borderId="9" xfId="27" applyNumberFormat="1" applyFont="1">
      <alignment horizontal="right"/>
      <protection/>
    </xf>
    <xf numFmtId="0" fontId="6" fillId="0" borderId="1" xfId="27" applyNumberFormat="1" applyFont="1">
      <alignment horizontal="center" wrapText="1"/>
      <protection/>
    </xf>
    <xf numFmtId="2" fontId="6" fillId="0" borderId="1" xfId="27" applyNumberFormat="1" applyFont="1">
      <alignment horizontal="right"/>
      <protection/>
    </xf>
    <xf numFmtId="4" fontId="6" fillId="0" borderId="1" xfId="27" applyNumberFormat="1" applyFont="1">
      <alignment horizontal="right"/>
      <protection/>
    </xf>
    <xf numFmtId="0" fontId="4" fillId="0" borderId="2" xfId="27" applyFont="1" applyBorder="1" applyAlignment="1">
      <alignment horizontal="left" wrapText="1"/>
      <protection/>
    </xf>
    <xf numFmtId="0" fontId="1" fillId="0" borderId="1" xfId="28" applyNumberFormat="1" applyFont="1">
      <alignment horizontal="center" vertical="center"/>
      <protection/>
    </xf>
    <xf numFmtId="0" fontId="1" fillId="0" borderId="1" xfId="28" applyNumberFormat="1" applyFont="1">
      <alignment horizontal="center" vertical="center" wrapText="1"/>
      <protection/>
    </xf>
    <xf numFmtId="0" fontId="4" fillId="0" borderId="2" xfId="28" applyFont="1" applyBorder="1" applyAlignment="1">
      <alignment horizontal="left" wrapText="1"/>
      <protection/>
    </xf>
    <xf numFmtId="1" fontId="5" fillId="0" borderId="8" xfId="27" applyNumberFormat="1" applyFont="1">
      <alignment horizontal="center" wrapText="1"/>
      <protection/>
    </xf>
    <xf numFmtId="2" fontId="4" fillId="0" borderId="1" xfId="27" applyNumberFormat="1" applyFont="1">
      <alignment horizontal="right"/>
      <protection/>
    </xf>
    <xf numFmtId="0" fontId="4" fillId="0" borderId="1" xfId="27" applyNumberFormat="1" applyFont="1">
      <alignment horizontal="right"/>
      <protection/>
    </xf>
    <xf numFmtId="0" fontId="7" fillId="0" borderId="3" xfId="27" applyFont="1">
      <alignment horizontal="left"/>
      <protection/>
    </xf>
    <xf numFmtId="0" fontId="7" fillId="0" borderId="1" xfId="27" applyNumberFormat="1" applyFont="1">
      <alignment horizontal="center"/>
      <protection/>
    </xf>
    <xf numFmtId="4" fontId="7" fillId="0" borderId="1" xfId="27" applyNumberFormat="1" applyFont="1">
      <alignment horizontal="right"/>
      <protection/>
    </xf>
    <xf numFmtId="0" fontId="1" fillId="0" borderId="0" xfId="28">
      <alignment horizontal="left"/>
      <protection/>
    </xf>
    <xf numFmtId="0" fontId="2" fillId="0" borderId="4" xfId="28" applyNumberFormat="1" applyFont="1">
      <alignment horizontal="centerContinuous" vertical="center"/>
      <protection/>
    </xf>
    <xf numFmtId="1" fontId="1" fillId="0" borderId="1" xfId="28" applyNumberFormat="1" applyFont="1">
      <alignment horizontal="center" vertical="center"/>
      <protection/>
    </xf>
    <xf numFmtId="0" fontId="4" fillId="0" borderId="1" xfId="23" applyNumberFormat="1" applyFont="1">
      <alignment horizontal="right"/>
      <protection/>
    </xf>
    <xf numFmtId="0" fontId="4" fillId="0" borderId="5" xfId="28" applyFont="1">
      <alignment horizontal="left"/>
      <protection/>
    </xf>
    <xf numFmtId="0" fontId="4" fillId="0" borderId="6" xfId="28" applyFont="1">
      <alignment horizontal="left"/>
      <protection/>
    </xf>
    <xf numFmtId="0" fontId="4" fillId="0" borderId="7" xfId="28" applyFont="1">
      <alignment horizontal="left"/>
      <protection/>
    </xf>
    <xf numFmtId="4" fontId="4" fillId="0" borderId="1" xfId="28" applyNumberFormat="1" applyFont="1">
      <alignment horizontal="right"/>
      <protection/>
    </xf>
    <xf numFmtId="0" fontId="4" fillId="0" borderId="1" xfId="28" applyFont="1">
      <alignment horizontal="left"/>
      <protection/>
    </xf>
    <xf numFmtId="1" fontId="5" fillId="0" borderId="8" xfId="28" applyNumberFormat="1" applyFont="1">
      <alignment horizontal="center"/>
      <protection/>
    </xf>
    <xf numFmtId="0" fontId="5" fillId="0" borderId="8" xfId="28" applyNumberFormat="1" applyFont="1">
      <alignment horizontal="left" wrapText="1"/>
      <protection/>
    </xf>
    <xf numFmtId="0" fontId="5" fillId="0" borderId="8" xfId="28" applyNumberFormat="1" applyFont="1">
      <alignment horizontal="center" wrapText="1"/>
      <protection/>
    </xf>
    <xf numFmtId="0" fontId="5" fillId="0" borderId="8" xfId="28" applyNumberFormat="1" applyFont="1">
      <alignment horizontal="center"/>
      <protection/>
    </xf>
    <xf numFmtId="2" fontId="5" fillId="0" borderId="8" xfId="28" applyNumberFormat="1" applyFont="1">
      <alignment horizontal="right"/>
      <protection/>
    </xf>
    <xf numFmtId="0" fontId="5" fillId="0" borderId="8" xfId="28" applyNumberFormat="1" applyFont="1">
      <alignment horizontal="right"/>
      <protection/>
    </xf>
    <xf numFmtId="1" fontId="5" fillId="0" borderId="8" xfId="28" applyNumberFormat="1" applyFont="1">
      <alignment horizontal="center" wrapText="1"/>
      <protection/>
    </xf>
    <xf numFmtId="4" fontId="5" fillId="0" borderId="8" xfId="28" applyNumberFormat="1" applyFont="1">
      <alignment horizontal="right"/>
      <protection/>
    </xf>
    <xf numFmtId="0" fontId="6" fillId="0" borderId="9" xfId="28" applyNumberFormat="1" applyFont="1">
      <alignment horizontal="center"/>
      <protection/>
    </xf>
    <xf numFmtId="0" fontId="6" fillId="0" borderId="9" xfId="28" applyNumberFormat="1" applyFont="1">
      <alignment horizontal="left" wrapText="1"/>
      <protection/>
    </xf>
    <xf numFmtId="0" fontId="6" fillId="0" borderId="9" xfId="28" applyNumberFormat="1" applyFont="1">
      <alignment horizontal="center" wrapText="1"/>
      <protection/>
    </xf>
    <xf numFmtId="0" fontId="6" fillId="0" borderId="9" xfId="28" applyNumberFormat="1" applyFont="1">
      <alignment horizontal="right"/>
      <protection/>
    </xf>
    <xf numFmtId="0" fontId="6" fillId="0" borderId="1" xfId="28" applyNumberFormat="1" applyFont="1">
      <alignment horizontal="center" wrapText="1"/>
      <protection/>
    </xf>
    <xf numFmtId="2" fontId="6" fillId="0" borderId="1" xfId="28" applyNumberFormat="1" applyFont="1">
      <alignment horizontal="right"/>
      <protection/>
    </xf>
    <xf numFmtId="4" fontId="6" fillId="0" borderId="1" xfId="28" applyNumberFormat="1" applyFont="1">
      <alignment horizontal="right"/>
      <protection/>
    </xf>
    <xf numFmtId="2" fontId="4" fillId="0" borderId="1" xfId="28" applyNumberFormat="1" applyFont="1">
      <alignment horizontal="right"/>
      <protection/>
    </xf>
    <xf numFmtId="0" fontId="4" fillId="0" borderId="1" xfId="28" applyNumberFormat="1" applyFont="1">
      <alignment horizontal="right"/>
      <protection/>
    </xf>
    <xf numFmtId="0" fontId="7" fillId="0" borderId="3" xfId="28" applyFont="1">
      <alignment horizontal="left"/>
      <protection/>
    </xf>
    <xf numFmtId="0" fontId="7" fillId="0" borderId="1" xfId="28" applyNumberFormat="1" applyFont="1">
      <alignment horizontal="center"/>
      <protection/>
    </xf>
    <xf numFmtId="4" fontId="7" fillId="0" borderId="1" xfId="28" applyNumberFormat="1" applyFont="1">
      <alignment horizontal="right"/>
      <protection/>
    </xf>
    <xf numFmtId="0" fontId="1" fillId="0" borderId="0" xfId="23">
      <alignment horizontal="left"/>
      <protection/>
    </xf>
    <xf numFmtId="0" fontId="2" fillId="0" borderId="4" xfId="23" applyNumberFormat="1" applyFont="1">
      <alignment horizontal="centerContinuous" vertical="center"/>
      <protection/>
    </xf>
    <xf numFmtId="1" fontId="1" fillId="0" borderId="1" xfId="23" applyNumberFormat="1" applyFont="1">
      <alignment horizontal="center" vertical="center"/>
      <protection/>
    </xf>
    <xf numFmtId="0" fontId="4" fillId="0" borderId="5" xfId="23" applyFont="1">
      <alignment horizontal="left"/>
      <protection/>
    </xf>
    <xf numFmtId="0" fontId="4" fillId="0" borderId="6" xfId="23" applyFont="1">
      <alignment horizontal="left"/>
      <protection/>
    </xf>
    <xf numFmtId="0" fontId="4" fillId="0" borderId="7" xfId="23" applyFont="1">
      <alignment horizontal="left"/>
      <protection/>
    </xf>
    <xf numFmtId="4" fontId="4" fillId="0" borderId="1" xfId="23" applyNumberFormat="1" applyFont="1">
      <alignment horizontal="right"/>
      <protection/>
    </xf>
    <xf numFmtId="0" fontId="4" fillId="0" borderId="1" xfId="23" applyFont="1">
      <alignment horizontal="left"/>
      <protection/>
    </xf>
    <xf numFmtId="1" fontId="5" fillId="0" borderId="8" xfId="23" applyNumberFormat="1" applyFont="1">
      <alignment horizontal="center"/>
      <protection/>
    </xf>
    <xf numFmtId="0" fontId="5" fillId="0" borderId="8" xfId="23" applyNumberFormat="1" applyFont="1">
      <alignment horizontal="left" wrapText="1"/>
      <protection/>
    </xf>
    <xf numFmtId="0" fontId="5" fillId="0" borderId="8" xfId="23" applyNumberFormat="1" applyFont="1">
      <alignment horizontal="center" wrapText="1"/>
      <protection/>
    </xf>
    <xf numFmtId="0" fontId="5" fillId="0" borderId="8" xfId="23" applyNumberFormat="1" applyFont="1">
      <alignment horizontal="center"/>
      <protection/>
    </xf>
    <xf numFmtId="4" fontId="5" fillId="0" borderId="8" xfId="23" applyNumberFormat="1" applyFont="1">
      <alignment horizontal="right"/>
      <protection/>
    </xf>
    <xf numFmtId="2" fontId="5" fillId="0" borderId="8" xfId="23" applyNumberFormat="1" applyFont="1">
      <alignment horizontal="right"/>
      <protection/>
    </xf>
    <xf numFmtId="0" fontId="5" fillId="0" borderId="8" xfId="23" applyNumberFormat="1" applyFont="1">
      <alignment horizontal="right"/>
      <protection/>
    </xf>
    <xf numFmtId="1" fontId="5" fillId="0" borderId="8" xfId="23" applyNumberFormat="1" applyFont="1">
      <alignment horizontal="center" wrapText="1"/>
      <protection/>
    </xf>
    <xf numFmtId="0" fontId="6" fillId="0" borderId="9" xfId="23" applyNumberFormat="1" applyFont="1">
      <alignment horizontal="center"/>
      <protection/>
    </xf>
    <xf numFmtId="0" fontId="6" fillId="0" borderId="9" xfId="23" applyNumberFormat="1" applyFont="1">
      <alignment horizontal="left" wrapText="1"/>
      <protection/>
    </xf>
    <xf numFmtId="0" fontId="6" fillId="0" borderId="9" xfId="23" applyNumberFormat="1" applyFont="1">
      <alignment horizontal="center" wrapText="1"/>
      <protection/>
    </xf>
    <xf numFmtId="0" fontId="6" fillId="0" borderId="9" xfId="23" applyNumberFormat="1" applyFont="1">
      <alignment horizontal="right"/>
      <protection/>
    </xf>
    <xf numFmtId="0" fontId="6" fillId="0" borderId="1" xfId="23" applyNumberFormat="1" applyFont="1">
      <alignment horizontal="center" wrapText="1"/>
      <protection/>
    </xf>
    <xf numFmtId="2" fontId="6" fillId="0" borderId="1" xfId="23" applyNumberFormat="1" applyFont="1">
      <alignment horizontal="right"/>
      <protection/>
    </xf>
    <xf numFmtId="4" fontId="6" fillId="0" borderId="1" xfId="23" applyNumberFormat="1" applyFont="1">
      <alignment horizontal="right"/>
      <protection/>
    </xf>
    <xf numFmtId="2" fontId="4" fillId="0" borderId="1" xfId="23" applyNumberFormat="1" applyFont="1">
      <alignment horizontal="right"/>
      <protection/>
    </xf>
    <xf numFmtId="0" fontId="7" fillId="0" borderId="3" xfId="23" applyFont="1">
      <alignment horizontal="left"/>
      <protection/>
    </xf>
    <xf numFmtId="0" fontId="7" fillId="0" borderId="1" xfId="23" applyNumberFormat="1" applyFont="1">
      <alignment horizontal="center"/>
      <protection/>
    </xf>
    <xf numFmtId="4" fontId="7" fillId="0" borderId="1" xfId="23" applyNumberFormat="1" applyFont="1">
      <alignment horizontal="right"/>
      <protection/>
    </xf>
    <xf numFmtId="0" fontId="1" fillId="0" borderId="1" xfId="27" applyNumberFormat="1" applyFont="1">
      <alignment horizontal="center" vertical="center"/>
      <protection/>
    </xf>
    <xf numFmtId="0" fontId="1" fillId="0" borderId="1" xfId="27" applyNumberFormat="1" applyFont="1">
      <alignment horizontal="center" vertical="center" wrapText="1"/>
      <protection/>
    </xf>
    <xf numFmtId="0" fontId="1" fillId="0" borderId="0" xfId="29">
      <alignment horizontal="left"/>
      <protection/>
    </xf>
    <xf numFmtId="0" fontId="2" fillId="0" borderId="4" xfId="29" applyNumberFormat="1" applyFont="1">
      <alignment horizontal="centerContinuous" vertical="center"/>
      <protection/>
    </xf>
    <xf numFmtId="1" fontId="1" fillId="0" borderId="1" xfId="29" applyNumberFormat="1" applyFont="1">
      <alignment horizontal="center" vertical="center"/>
      <protection/>
    </xf>
    <xf numFmtId="0" fontId="4" fillId="0" borderId="5" xfId="29" applyFont="1">
      <alignment horizontal="left"/>
      <protection/>
    </xf>
    <xf numFmtId="0" fontId="4" fillId="0" borderId="6" xfId="29" applyFont="1">
      <alignment horizontal="left"/>
      <protection/>
    </xf>
    <xf numFmtId="0" fontId="4" fillId="0" borderId="7" xfId="29" applyFont="1">
      <alignment horizontal="left"/>
      <protection/>
    </xf>
    <xf numFmtId="4" fontId="4" fillId="0" borderId="1" xfId="29" applyNumberFormat="1" applyFont="1">
      <alignment horizontal="right"/>
      <protection/>
    </xf>
    <xf numFmtId="0" fontId="4" fillId="0" borderId="1" xfId="29" applyFont="1">
      <alignment horizontal="left"/>
      <protection/>
    </xf>
    <xf numFmtId="1" fontId="5" fillId="0" borderId="8" xfId="29" applyNumberFormat="1" applyFont="1">
      <alignment horizontal="center"/>
      <protection/>
    </xf>
    <xf numFmtId="0" fontId="5" fillId="0" borderId="8" xfId="29" applyNumberFormat="1" applyFont="1">
      <alignment horizontal="left" wrapText="1"/>
      <protection/>
    </xf>
    <xf numFmtId="0" fontId="5" fillId="0" borderId="8" xfId="29" applyNumberFormat="1" applyFont="1">
      <alignment horizontal="center" wrapText="1"/>
      <protection/>
    </xf>
    <xf numFmtId="0" fontId="5" fillId="0" borderId="8" xfId="29" applyNumberFormat="1" applyFont="1">
      <alignment horizontal="center"/>
      <protection/>
    </xf>
    <xf numFmtId="2" fontId="5" fillId="0" borderId="8" xfId="29" applyNumberFormat="1" applyFont="1">
      <alignment horizontal="right"/>
      <protection/>
    </xf>
    <xf numFmtId="0" fontId="6" fillId="0" borderId="9" xfId="29" applyNumberFormat="1" applyFont="1">
      <alignment horizontal="center"/>
      <protection/>
    </xf>
    <xf numFmtId="0" fontId="6" fillId="0" borderId="9" xfId="29" applyNumberFormat="1" applyFont="1">
      <alignment horizontal="left" wrapText="1"/>
      <protection/>
    </xf>
    <xf numFmtId="0" fontId="6" fillId="0" borderId="9" xfId="29" applyNumberFormat="1" applyFont="1">
      <alignment horizontal="center" wrapText="1"/>
      <protection/>
    </xf>
    <xf numFmtId="0" fontId="6" fillId="0" borderId="9" xfId="29" applyNumberFormat="1" applyFont="1">
      <alignment horizontal="right"/>
      <protection/>
    </xf>
    <xf numFmtId="0" fontId="6" fillId="0" borderId="1" xfId="29" applyNumberFormat="1" applyFont="1">
      <alignment horizontal="center" wrapText="1"/>
      <protection/>
    </xf>
    <xf numFmtId="2" fontId="6" fillId="0" borderId="1" xfId="29" applyNumberFormat="1" applyFont="1">
      <alignment horizontal="right"/>
      <protection/>
    </xf>
    <xf numFmtId="1" fontId="5" fillId="0" borderId="8" xfId="29" applyNumberFormat="1" applyFont="1">
      <alignment horizontal="center" wrapText="1"/>
      <protection/>
    </xf>
    <xf numFmtId="4" fontId="5" fillId="0" borderId="8" xfId="29" applyNumberFormat="1" applyFont="1">
      <alignment horizontal="right"/>
      <protection/>
    </xf>
    <xf numFmtId="4" fontId="6" fillId="0" borderId="1" xfId="29" applyNumberFormat="1" applyFont="1">
      <alignment horizontal="right"/>
      <protection/>
    </xf>
    <xf numFmtId="0" fontId="5" fillId="0" borderId="8" xfId="29" applyNumberFormat="1" applyFont="1">
      <alignment horizontal="right"/>
      <protection/>
    </xf>
    <xf numFmtId="2" fontId="4" fillId="0" borderId="1" xfId="29" applyNumberFormat="1" applyFont="1">
      <alignment horizontal="right"/>
      <protection/>
    </xf>
    <xf numFmtId="0" fontId="4" fillId="0" borderId="1" xfId="29" applyNumberFormat="1" applyFont="1">
      <alignment horizontal="right"/>
      <protection/>
    </xf>
    <xf numFmtId="0" fontId="7" fillId="0" borderId="3" xfId="29" applyFont="1">
      <alignment horizontal="left"/>
      <protection/>
    </xf>
    <xf numFmtId="0" fontId="7" fillId="0" borderId="1" xfId="29" applyNumberFormat="1" applyFont="1">
      <alignment horizontal="center"/>
      <protection/>
    </xf>
    <xf numFmtId="4" fontId="7" fillId="0" borderId="1" xfId="29" applyNumberFormat="1" applyFont="1">
      <alignment horizontal="right"/>
      <protection/>
    </xf>
    <xf numFmtId="0" fontId="1" fillId="0" borderId="1" xfId="26" applyNumberFormat="1" applyFont="1">
      <alignment horizontal="center" vertical="center" wrapText="1"/>
      <protection/>
    </xf>
    <xf numFmtId="0" fontId="4" fillId="0" borderId="2" xfId="26" applyFont="1" applyBorder="1" applyAlignment="1">
      <alignment horizontal="left" wrapText="1"/>
      <protection/>
    </xf>
    <xf numFmtId="0" fontId="12" fillId="0" borderId="10" xfId="0" applyFont="1" applyBorder="1" applyAlignment="1">
      <alignment horizontal="center" wrapText="1"/>
    </xf>
    <xf numFmtId="0" fontId="1" fillId="0" borderId="0" xfId="18">
      <alignment horizontal="left"/>
      <protection/>
    </xf>
    <xf numFmtId="0" fontId="2" fillId="0" borderId="4" xfId="18" applyNumberFormat="1" applyFont="1">
      <alignment horizontal="centerContinuous" vertical="center"/>
      <protection/>
    </xf>
    <xf numFmtId="1" fontId="1" fillId="0" borderId="1" xfId="18" applyNumberFormat="1" applyFont="1">
      <alignment horizontal="center" vertical="center"/>
      <protection/>
    </xf>
    <xf numFmtId="0" fontId="4" fillId="0" borderId="5" xfId="18" applyFont="1">
      <alignment horizontal="left"/>
      <protection/>
    </xf>
    <xf numFmtId="0" fontId="4" fillId="0" borderId="6" xfId="18" applyFont="1">
      <alignment horizontal="left"/>
      <protection/>
    </xf>
    <xf numFmtId="0" fontId="4" fillId="0" borderId="7" xfId="18" applyFont="1">
      <alignment horizontal="left"/>
      <protection/>
    </xf>
    <xf numFmtId="2" fontId="4" fillId="0" borderId="1" xfId="18" applyNumberFormat="1" applyFont="1">
      <alignment horizontal="right"/>
      <protection/>
    </xf>
    <xf numFmtId="4" fontId="4" fillId="0" borderId="1" xfId="18" applyNumberFormat="1" applyFont="1">
      <alignment horizontal="right"/>
      <protection/>
    </xf>
    <xf numFmtId="0" fontId="4" fillId="0" borderId="1" xfId="18" applyFont="1">
      <alignment horizontal="left"/>
      <protection/>
    </xf>
    <xf numFmtId="1" fontId="5" fillId="0" borderId="8" xfId="18" applyNumberFormat="1" applyFont="1">
      <alignment horizontal="center"/>
      <protection/>
    </xf>
    <xf numFmtId="0" fontId="5" fillId="0" borderId="8" xfId="18" applyNumberFormat="1" applyFont="1">
      <alignment horizontal="left" wrapText="1"/>
      <protection/>
    </xf>
    <xf numFmtId="0" fontId="5" fillId="0" borderId="8" xfId="18" applyNumberFormat="1" applyFont="1">
      <alignment horizontal="center" wrapText="1"/>
      <protection/>
    </xf>
    <xf numFmtId="0" fontId="5" fillId="0" borderId="8" xfId="18" applyNumberFormat="1" applyFont="1">
      <alignment horizontal="center"/>
      <protection/>
    </xf>
    <xf numFmtId="2" fontId="5" fillId="0" borderId="8" xfId="18" applyNumberFormat="1" applyFont="1">
      <alignment horizontal="right"/>
      <protection/>
    </xf>
    <xf numFmtId="0" fontId="5" fillId="0" borderId="8" xfId="18" applyNumberFormat="1" applyFont="1">
      <alignment horizontal="right"/>
      <protection/>
    </xf>
    <xf numFmtId="1" fontId="5" fillId="0" borderId="8" xfId="18" applyNumberFormat="1" applyFont="1">
      <alignment horizontal="center" wrapText="1"/>
      <protection/>
    </xf>
    <xf numFmtId="4" fontId="5" fillId="0" borderId="8" xfId="18" applyNumberFormat="1" applyFont="1">
      <alignment horizontal="right"/>
      <protection/>
    </xf>
    <xf numFmtId="0" fontId="6" fillId="0" borderId="9" xfId="18" applyNumberFormat="1" applyFont="1">
      <alignment horizontal="center"/>
      <protection/>
    </xf>
    <xf numFmtId="0" fontId="6" fillId="0" borderId="9" xfId="18" applyNumberFormat="1" applyFont="1">
      <alignment horizontal="left" wrapText="1"/>
      <protection/>
    </xf>
    <xf numFmtId="0" fontId="6" fillId="0" borderId="9" xfId="18" applyNumberFormat="1" applyFont="1">
      <alignment horizontal="center" wrapText="1"/>
      <protection/>
    </xf>
    <xf numFmtId="0" fontId="6" fillId="0" borderId="9" xfId="18" applyNumberFormat="1" applyFont="1">
      <alignment horizontal="right"/>
      <protection/>
    </xf>
    <xf numFmtId="0" fontId="6" fillId="0" borderId="1" xfId="18" applyNumberFormat="1" applyFont="1">
      <alignment horizontal="center" wrapText="1"/>
      <protection/>
    </xf>
    <xf numFmtId="2" fontId="6" fillId="0" borderId="1" xfId="18" applyNumberFormat="1" applyFont="1">
      <alignment horizontal="right"/>
      <protection/>
    </xf>
    <xf numFmtId="4" fontId="6" fillId="0" borderId="1" xfId="18" applyNumberFormat="1" applyFont="1">
      <alignment horizontal="right"/>
      <protection/>
    </xf>
    <xf numFmtId="0" fontId="4" fillId="0" borderId="1" xfId="18" applyNumberFormat="1" applyFont="1">
      <alignment horizontal="right"/>
      <protection/>
    </xf>
    <xf numFmtId="0" fontId="7" fillId="0" borderId="3" xfId="18" applyFont="1">
      <alignment horizontal="left"/>
      <protection/>
    </xf>
    <xf numFmtId="0" fontId="7" fillId="0" borderId="1" xfId="18" applyNumberFormat="1" applyFont="1">
      <alignment horizontal="center"/>
      <protection/>
    </xf>
    <xf numFmtId="0" fontId="1" fillId="0" borderId="1" xfId="26" applyNumberFormat="1" applyFont="1">
      <alignment horizontal="center" vertical="center"/>
      <protection/>
    </xf>
    <xf numFmtId="4" fontId="7" fillId="0" borderId="1" xfId="18" applyNumberFormat="1" applyFont="1">
      <alignment horizontal="right"/>
      <protection/>
    </xf>
    <xf numFmtId="0" fontId="1" fillId="0" borderId="0" xfId="19">
      <alignment horizontal="left"/>
      <protection/>
    </xf>
    <xf numFmtId="0" fontId="2" fillId="0" borderId="4" xfId="19" applyNumberFormat="1" applyFont="1">
      <alignment horizontal="centerContinuous" vertical="center"/>
      <protection/>
    </xf>
    <xf numFmtId="1" fontId="1" fillId="0" borderId="1" xfId="19" applyNumberFormat="1" applyFont="1">
      <alignment horizontal="center" vertical="center"/>
      <protection/>
    </xf>
    <xf numFmtId="0" fontId="4" fillId="0" borderId="5" xfId="19" applyFont="1">
      <alignment horizontal="left"/>
      <protection/>
    </xf>
    <xf numFmtId="0" fontId="4" fillId="0" borderId="6" xfId="19" applyFont="1">
      <alignment horizontal="left"/>
      <protection/>
    </xf>
    <xf numFmtId="0" fontId="4" fillId="0" borderId="7" xfId="19" applyFont="1">
      <alignment horizontal="left"/>
      <protection/>
    </xf>
    <xf numFmtId="4" fontId="4" fillId="0" borderId="1" xfId="19" applyNumberFormat="1" applyFont="1">
      <alignment horizontal="right"/>
      <protection/>
    </xf>
    <xf numFmtId="0" fontId="4" fillId="0" borderId="1" xfId="19" applyFont="1">
      <alignment horizontal="left"/>
      <protection/>
    </xf>
    <xf numFmtId="1" fontId="5" fillId="0" borderId="8" xfId="19" applyNumberFormat="1" applyFont="1">
      <alignment horizontal="center"/>
      <protection/>
    </xf>
    <xf numFmtId="0" fontId="5" fillId="0" borderId="8" xfId="19" applyNumberFormat="1" applyFont="1">
      <alignment horizontal="left" wrapText="1"/>
      <protection/>
    </xf>
    <xf numFmtId="1" fontId="5" fillId="0" borderId="8" xfId="19" applyNumberFormat="1" applyFont="1">
      <alignment horizontal="center" wrapText="1"/>
      <protection/>
    </xf>
    <xf numFmtId="0" fontId="5" fillId="0" borderId="8" xfId="19" applyNumberFormat="1" applyFont="1">
      <alignment horizontal="center"/>
      <protection/>
    </xf>
    <xf numFmtId="2" fontId="5" fillId="0" borderId="8" xfId="19" applyNumberFormat="1" applyFont="1">
      <alignment horizontal="right"/>
      <protection/>
    </xf>
    <xf numFmtId="4" fontId="5" fillId="0" borderId="8" xfId="19" applyNumberFormat="1" applyFont="1">
      <alignment horizontal="right"/>
      <protection/>
    </xf>
    <xf numFmtId="0" fontId="5" fillId="0" borderId="8" xfId="19" applyNumberFormat="1" applyFont="1">
      <alignment horizontal="center" wrapText="1"/>
      <protection/>
    </xf>
    <xf numFmtId="0" fontId="6" fillId="0" borderId="9" xfId="19" applyNumberFormat="1" applyFont="1">
      <alignment horizontal="center"/>
      <protection/>
    </xf>
    <xf numFmtId="0" fontId="6" fillId="0" borderId="9" xfId="19" applyNumberFormat="1" applyFont="1">
      <alignment horizontal="left" wrapText="1"/>
      <protection/>
    </xf>
    <xf numFmtId="0" fontId="6" fillId="0" borderId="9" xfId="19" applyNumberFormat="1" applyFont="1">
      <alignment horizontal="center" wrapText="1"/>
      <protection/>
    </xf>
    <xf numFmtId="0" fontId="6" fillId="0" borderId="9" xfId="19" applyNumberFormat="1" applyFont="1">
      <alignment horizontal="right"/>
      <protection/>
    </xf>
    <xf numFmtId="0" fontId="6" fillId="0" borderId="1" xfId="19" applyNumberFormat="1" applyFont="1">
      <alignment horizontal="center" wrapText="1"/>
      <protection/>
    </xf>
    <xf numFmtId="2" fontId="6" fillId="0" borderId="1" xfId="19" applyNumberFormat="1" applyFont="1">
      <alignment horizontal="right"/>
      <protection/>
    </xf>
    <xf numFmtId="4" fontId="6" fillId="0" borderId="1" xfId="19" applyNumberFormat="1" applyFont="1">
      <alignment horizontal="right"/>
      <protection/>
    </xf>
    <xf numFmtId="0" fontId="5" fillId="0" borderId="8" xfId="19" applyNumberFormat="1" applyFont="1">
      <alignment horizontal="right"/>
      <protection/>
    </xf>
    <xf numFmtId="2" fontId="4" fillId="0" borderId="1" xfId="19" applyNumberFormat="1" applyFont="1">
      <alignment horizontal="right"/>
      <protection/>
    </xf>
    <xf numFmtId="0" fontId="4" fillId="0" borderId="1" xfId="19" applyNumberFormat="1" applyFont="1">
      <alignment horizontal="right"/>
      <protection/>
    </xf>
    <xf numFmtId="0" fontId="7" fillId="0" borderId="3" xfId="19" applyFont="1">
      <alignment horizontal="left"/>
      <protection/>
    </xf>
    <xf numFmtId="0" fontId="7" fillId="0" borderId="1" xfId="19" applyNumberFormat="1" applyFont="1">
      <alignment horizontal="center"/>
      <protection/>
    </xf>
    <xf numFmtId="4" fontId="7" fillId="0" borderId="1" xfId="19" applyNumberFormat="1" applyFont="1">
      <alignment horizontal="right"/>
      <protection/>
    </xf>
    <xf numFmtId="0" fontId="9" fillId="0" borderId="1" xfId="0" applyFont="1" applyBorder="1" applyAlignment="1">
      <alignment horizontal="right"/>
    </xf>
    <xf numFmtId="0" fontId="1" fillId="0" borderId="0" xfId="20">
      <alignment horizontal="left"/>
      <protection/>
    </xf>
    <xf numFmtId="0" fontId="2" fillId="0" borderId="4" xfId="20" applyNumberFormat="1" applyFont="1">
      <alignment horizontal="centerContinuous" vertical="center"/>
      <protection/>
    </xf>
    <xf numFmtId="1" fontId="1" fillId="0" borderId="1" xfId="20" applyNumberFormat="1" applyFont="1">
      <alignment horizontal="center" vertical="center"/>
      <protection/>
    </xf>
    <xf numFmtId="0" fontId="4" fillId="0" borderId="5" xfId="20" applyFont="1">
      <alignment horizontal="left"/>
      <protection/>
    </xf>
    <xf numFmtId="0" fontId="4" fillId="0" borderId="6" xfId="20" applyFont="1">
      <alignment horizontal="left"/>
      <protection/>
    </xf>
    <xf numFmtId="0" fontId="4" fillId="0" borderId="7" xfId="20" applyFont="1">
      <alignment horizontal="left"/>
      <protection/>
    </xf>
    <xf numFmtId="4" fontId="4" fillId="0" borderId="1" xfId="20" applyNumberFormat="1" applyFont="1">
      <alignment horizontal="right"/>
      <protection/>
    </xf>
    <xf numFmtId="0" fontId="4" fillId="0" borderId="1" xfId="20" applyFont="1">
      <alignment horizontal="left"/>
      <protection/>
    </xf>
    <xf numFmtId="1" fontId="5" fillId="0" borderId="8" xfId="20" applyNumberFormat="1" applyFont="1">
      <alignment horizontal="center"/>
      <protection/>
    </xf>
    <xf numFmtId="0" fontId="5" fillId="0" borderId="8" xfId="20" applyNumberFormat="1" applyFont="1">
      <alignment horizontal="left" wrapText="1"/>
      <protection/>
    </xf>
    <xf numFmtId="0" fontId="5" fillId="0" borderId="8" xfId="20" applyNumberFormat="1" applyFont="1">
      <alignment horizontal="center" wrapText="1"/>
      <protection/>
    </xf>
    <xf numFmtId="0" fontId="5" fillId="0" borderId="8" xfId="20" applyNumberFormat="1" applyFont="1">
      <alignment horizontal="center"/>
      <protection/>
    </xf>
    <xf numFmtId="2" fontId="5" fillId="0" borderId="8" xfId="20" applyNumberFormat="1" applyFont="1">
      <alignment horizontal="right"/>
      <protection/>
    </xf>
    <xf numFmtId="0" fontId="5" fillId="0" borderId="8" xfId="20" applyNumberFormat="1" applyFont="1">
      <alignment horizontal="right"/>
      <protection/>
    </xf>
    <xf numFmtId="0" fontId="6" fillId="0" borderId="9" xfId="20" applyNumberFormat="1" applyFont="1">
      <alignment horizontal="center"/>
      <protection/>
    </xf>
    <xf numFmtId="0" fontId="6" fillId="0" borderId="9" xfId="20" applyNumberFormat="1" applyFont="1">
      <alignment horizontal="left" wrapText="1"/>
      <protection/>
    </xf>
    <xf numFmtId="0" fontId="6" fillId="0" borderId="9" xfId="20" applyNumberFormat="1" applyFont="1">
      <alignment horizontal="center" wrapText="1"/>
      <protection/>
    </xf>
    <xf numFmtId="0" fontId="6" fillId="0" borderId="9" xfId="20" applyNumberFormat="1" applyFont="1">
      <alignment horizontal="right"/>
      <protection/>
    </xf>
    <xf numFmtId="0" fontId="6" fillId="0" borderId="1" xfId="20" applyNumberFormat="1" applyFont="1">
      <alignment horizontal="center" wrapText="1"/>
      <protection/>
    </xf>
    <xf numFmtId="2" fontId="6" fillId="0" borderId="1" xfId="20" applyNumberFormat="1" applyFont="1">
      <alignment horizontal="right"/>
      <protection/>
    </xf>
    <xf numFmtId="1" fontId="5" fillId="0" borderId="8" xfId="20" applyNumberFormat="1" applyFont="1">
      <alignment horizontal="center" wrapText="1"/>
      <protection/>
    </xf>
    <xf numFmtId="4" fontId="5" fillId="0" borderId="8" xfId="20" applyNumberFormat="1" applyFont="1">
      <alignment horizontal="right"/>
      <protection/>
    </xf>
    <xf numFmtId="4" fontId="6" fillId="0" borderId="1" xfId="20" applyNumberFormat="1" applyFont="1">
      <alignment horizontal="right"/>
      <protection/>
    </xf>
    <xf numFmtId="2" fontId="4" fillId="0" borderId="1" xfId="20" applyNumberFormat="1" applyFont="1">
      <alignment horizontal="right"/>
      <protection/>
    </xf>
    <xf numFmtId="0" fontId="4" fillId="0" borderId="1" xfId="20" applyNumberFormat="1" applyFont="1">
      <alignment horizontal="right"/>
      <protection/>
    </xf>
    <xf numFmtId="0" fontId="7" fillId="0" borderId="3" xfId="20" applyFont="1">
      <alignment horizontal="left"/>
      <protection/>
    </xf>
    <xf numFmtId="0" fontId="7" fillId="0" borderId="1" xfId="20" applyNumberFormat="1" applyFont="1">
      <alignment horizontal="center"/>
      <protection/>
    </xf>
    <xf numFmtId="4" fontId="7" fillId="0" borderId="1" xfId="20" applyNumberFormat="1" applyFont="1">
      <alignment horizontal="right"/>
      <protection/>
    </xf>
    <xf numFmtId="0" fontId="1" fillId="0" borderId="0" xfId="21">
      <alignment horizontal="left"/>
      <protection/>
    </xf>
    <xf numFmtId="0" fontId="2" fillId="0" borderId="4" xfId="21" applyNumberFormat="1" applyFont="1">
      <alignment horizontal="centerContinuous" vertical="center"/>
      <protection/>
    </xf>
    <xf numFmtId="1" fontId="1" fillId="0" borderId="1" xfId="21" applyNumberFormat="1" applyFont="1">
      <alignment horizontal="center" vertical="center"/>
      <protection/>
    </xf>
    <xf numFmtId="0" fontId="4" fillId="0" borderId="5" xfId="21" applyFont="1">
      <alignment horizontal="left"/>
      <protection/>
    </xf>
    <xf numFmtId="0" fontId="4" fillId="0" borderId="6" xfId="21" applyFont="1">
      <alignment horizontal="left"/>
      <protection/>
    </xf>
    <xf numFmtId="0" fontId="4" fillId="0" borderId="7" xfId="21" applyFont="1">
      <alignment horizontal="left"/>
      <protection/>
    </xf>
    <xf numFmtId="4" fontId="4" fillId="0" borderId="1" xfId="21" applyNumberFormat="1" applyFont="1">
      <alignment horizontal="right"/>
      <protection/>
    </xf>
    <xf numFmtId="0" fontId="4" fillId="0" borderId="1" xfId="21" applyFont="1">
      <alignment horizontal="left"/>
      <protection/>
    </xf>
    <xf numFmtId="1" fontId="5" fillId="0" borderId="8" xfId="21" applyNumberFormat="1" applyFont="1">
      <alignment horizontal="center"/>
      <protection/>
    </xf>
    <xf numFmtId="0" fontId="5" fillId="0" borderId="8" xfId="21" applyNumberFormat="1" applyFont="1">
      <alignment horizontal="left" wrapText="1"/>
      <protection/>
    </xf>
    <xf numFmtId="0" fontId="5" fillId="0" borderId="8" xfId="21" applyNumberFormat="1" applyFont="1">
      <alignment horizontal="center" wrapText="1"/>
      <protection/>
    </xf>
    <xf numFmtId="0" fontId="5" fillId="0" borderId="8" xfId="21" applyNumberFormat="1" applyFont="1">
      <alignment horizontal="center"/>
      <protection/>
    </xf>
    <xf numFmtId="2" fontId="5" fillId="0" borderId="8" xfId="21" applyNumberFormat="1" applyFont="1">
      <alignment horizontal="right"/>
      <protection/>
    </xf>
    <xf numFmtId="0" fontId="5" fillId="0" borderId="8" xfId="21" applyNumberFormat="1" applyFont="1">
      <alignment horizontal="right"/>
      <protection/>
    </xf>
    <xf numFmtId="1" fontId="5" fillId="0" borderId="8" xfId="21" applyNumberFormat="1" applyFont="1">
      <alignment horizontal="center" wrapText="1"/>
      <protection/>
    </xf>
    <xf numFmtId="4" fontId="5" fillId="0" borderId="8" xfId="21" applyNumberFormat="1" applyFont="1">
      <alignment horizontal="right"/>
      <protection/>
    </xf>
    <xf numFmtId="0" fontId="6" fillId="0" borderId="9" xfId="21" applyNumberFormat="1" applyFont="1">
      <alignment horizontal="center"/>
      <protection/>
    </xf>
    <xf numFmtId="0" fontId="6" fillId="0" borderId="9" xfId="21" applyNumberFormat="1" applyFont="1">
      <alignment horizontal="left" wrapText="1"/>
      <protection/>
    </xf>
    <xf numFmtId="0" fontId="6" fillId="0" borderId="9" xfId="21" applyNumberFormat="1" applyFont="1">
      <alignment horizontal="center" wrapText="1"/>
      <protection/>
    </xf>
    <xf numFmtId="0" fontId="6" fillId="0" borderId="9" xfId="21" applyNumberFormat="1" applyFont="1">
      <alignment horizontal="right"/>
      <protection/>
    </xf>
    <xf numFmtId="0" fontId="6" fillId="0" borderId="1" xfId="21" applyNumberFormat="1" applyFont="1">
      <alignment horizontal="center" wrapText="1"/>
      <protection/>
    </xf>
    <xf numFmtId="2" fontId="6" fillId="0" borderId="1" xfId="21" applyNumberFormat="1" applyFont="1">
      <alignment horizontal="right"/>
      <protection/>
    </xf>
    <xf numFmtId="4" fontId="6" fillId="0" borderId="1" xfId="21" applyNumberFormat="1" applyFont="1">
      <alignment horizontal="right"/>
      <protection/>
    </xf>
    <xf numFmtId="2" fontId="4" fillId="0" borderId="1" xfId="21" applyNumberFormat="1" applyFont="1">
      <alignment horizontal="right"/>
      <protection/>
    </xf>
    <xf numFmtId="0" fontId="7" fillId="0" borderId="3" xfId="21" applyFont="1">
      <alignment horizontal="left"/>
      <protection/>
    </xf>
    <xf numFmtId="0" fontId="7" fillId="0" borderId="1" xfId="21" applyNumberFormat="1" applyFont="1">
      <alignment horizontal="center"/>
      <protection/>
    </xf>
    <xf numFmtId="4" fontId="7" fillId="0" borderId="1" xfId="21" applyNumberFormat="1" applyFont="1">
      <alignment horizontal="right"/>
      <protection/>
    </xf>
    <xf numFmtId="0" fontId="1" fillId="0" borderId="0" xfId="22">
      <alignment horizontal="left"/>
      <protection/>
    </xf>
    <xf numFmtId="0" fontId="2" fillId="0" borderId="4" xfId="22" applyNumberFormat="1" applyFont="1">
      <alignment horizontal="centerContinuous" vertical="center"/>
      <protection/>
    </xf>
    <xf numFmtId="1" fontId="1" fillId="0" borderId="1" xfId="22" applyNumberFormat="1" applyFont="1">
      <alignment horizontal="center" vertical="center"/>
      <protection/>
    </xf>
    <xf numFmtId="0" fontId="4" fillId="0" borderId="5" xfId="22" applyFont="1">
      <alignment horizontal="left"/>
      <protection/>
    </xf>
    <xf numFmtId="0" fontId="4" fillId="0" borderId="6" xfId="22" applyFont="1">
      <alignment horizontal="left"/>
      <protection/>
    </xf>
    <xf numFmtId="0" fontId="4" fillId="0" borderId="7" xfId="22" applyFont="1">
      <alignment horizontal="left"/>
      <protection/>
    </xf>
    <xf numFmtId="4" fontId="4" fillId="0" borderId="1" xfId="22" applyNumberFormat="1" applyFont="1">
      <alignment horizontal="right"/>
      <protection/>
    </xf>
    <xf numFmtId="0" fontId="4" fillId="0" borderId="1" xfId="22" applyFont="1">
      <alignment horizontal="left"/>
      <protection/>
    </xf>
    <xf numFmtId="1" fontId="5" fillId="0" borderId="8" xfId="22" applyNumberFormat="1" applyFont="1">
      <alignment horizontal="center"/>
      <protection/>
    </xf>
    <xf numFmtId="0" fontId="5" fillId="0" borderId="8" xfId="22" applyNumberFormat="1" applyFont="1">
      <alignment horizontal="left" wrapText="1"/>
      <protection/>
    </xf>
    <xf numFmtId="0" fontId="5" fillId="0" borderId="8" xfId="22" applyNumberFormat="1" applyFont="1">
      <alignment horizontal="center" wrapText="1"/>
      <protection/>
    </xf>
    <xf numFmtId="0" fontId="5" fillId="0" borderId="8" xfId="22" applyNumberFormat="1" applyFont="1">
      <alignment horizontal="center"/>
      <protection/>
    </xf>
    <xf numFmtId="2" fontId="5" fillId="0" borderId="8" xfId="22" applyNumberFormat="1" applyFont="1">
      <alignment horizontal="right"/>
      <protection/>
    </xf>
    <xf numFmtId="0" fontId="5" fillId="0" borderId="8" xfId="22" applyNumberFormat="1" applyFont="1">
      <alignment horizontal="right"/>
      <protection/>
    </xf>
    <xf numFmtId="4" fontId="5" fillId="0" borderId="8" xfId="22" applyNumberFormat="1" applyFont="1">
      <alignment horizontal="right"/>
      <protection/>
    </xf>
    <xf numFmtId="1" fontId="5" fillId="0" borderId="8" xfId="22" applyNumberFormat="1" applyFont="1">
      <alignment horizontal="center" wrapText="1"/>
      <protection/>
    </xf>
    <xf numFmtId="0" fontId="6" fillId="0" borderId="9" xfId="22" applyNumberFormat="1" applyFont="1">
      <alignment horizontal="center"/>
      <protection/>
    </xf>
    <xf numFmtId="0" fontId="6" fillId="0" borderId="9" xfId="22" applyNumberFormat="1" applyFont="1">
      <alignment horizontal="left" wrapText="1"/>
      <protection/>
    </xf>
    <xf numFmtId="0" fontId="6" fillId="0" borderId="9" xfId="22" applyNumberFormat="1" applyFont="1">
      <alignment horizontal="center" wrapText="1"/>
      <protection/>
    </xf>
    <xf numFmtId="0" fontId="6" fillId="0" borderId="9" xfId="22" applyNumberFormat="1" applyFont="1">
      <alignment horizontal="right"/>
      <protection/>
    </xf>
    <xf numFmtId="0" fontId="6" fillId="0" borderId="1" xfId="22" applyNumberFormat="1" applyFont="1">
      <alignment horizontal="center" wrapText="1"/>
      <protection/>
    </xf>
    <xf numFmtId="2" fontId="6" fillId="0" borderId="1" xfId="22" applyNumberFormat="1" applyFont="1">
      <alignment horizontal="right"/>
      <protection/>
    </xf>
    <xf numFmtId="4" fontId="6" fillId="0" borderId="1" xfId="22" applyNumberFormat="1" applyFont="1">
      <alignment horizontal="right"/>
      <protection/>
    </xf>
    <xf numFmtId="2" fontId="4" fillId="0" borderId="1" xfId="22" applyNumberFormat="1" applyFont="1">
      <alignment horizontal="right"/>
      <protection/>
    </xf>
    <xf numFmtId="0" fontId="7" fillId="0" borderId="3" xfId="22" applyFont="1">
      <alignment horizontal="left"/>
      <protection/>
    </xf>
    <xf numFmtId="0" fontId="7" fillId="0" borderId="1" xfId="22" applyNumberFormat="1" applyFont="1">
      <alignment horizontal="center"/>
      <protection/>
    </xf>
    <xf numFmtId="4" fontId="7" fillId="0" borderId="1" xfId="22" applyNumberFormat="1" applyFont="1">
      <alignment horizontal="right"/>
      <protection/>
    </xf>
    <xf numFmtId="0" fontId="9" fillId="0" borderId="0" xfId="0" applyFont="1" applyBorder="1" applyAlignment="1">
      <alignment horizontal="right"/>
    </xf>
    <xf numFmtId="4" fontId="11" fillId="0" borderId="0" xfId="0" applyNumberFormat="1" applyFont="1" applyBorder="1" applyAlignment="1">
      <alignment/>
    </xf>
    <xf numFmtId="0" fontId="1" fillId="0" borderId="0" xfId="24">
      <alignment horizontal="left"/>
      <protection/>
    </xf>
    <xf numFmtId="0" fontId="2" fillId="0" borderId="4" xfId="24" applyNumberFormat="1" applyFont="1">
      <alignment horizontal="centerContinuous" vertical="center"/>
      <protection/>
    </xf>
    <xf numFmtId="1" fontId="1" fillId="0" borderId="1" xfId="24" applyNumberFormat="1" applyFont="1">
      <alignment horizontal="center" vertical="center"/>
      <protection/>
    </xf>
    <xf numFmtId="0" fontId="4" fillId="0" borderId="5" xfId="24" applyFont="1">
      <alignment horizontal="left"/>
      <protection/>
    </xf>
    <xf numFmtId="0" fontId="4" fillId="0" borderId="6" xfId="24" applyFont="1">
      <alignment horizontal="left"/>
      <protection/>
    </xf>
    <xf numFmtId="0" fontId="4" fillId="0" borderId="7" xfId="24" applyFont="1">
      <alignment horizontal="left"/>
      <protection/>
    </xf>
    <xf numFmtId="4" fontId="4" fillId="0" borderId="1" xfId="24" applyNumberFormat="1" applyFont="1">
      <alignment horizontal="right"/>
      <protection/>
    </xf>
    <xf numFmtId="0" fontId="4" fillId="0" borderId="1" xfId="24" applyFont="1">
      <alignment horizontal="left"/>
      <protection/>
    </xf>
    <xf numFmtId="1" fontId="5" fillId="0" borderId="8" xfId="24" applyNumberFormat="1" applyFont="1">
      <alignment horizontal="center"/>
      <protection/>
    </xf>
    <xf numFmtId="0" fontId="5" fillId="0" borderId="8" xfId="24" applyNumberFormat="1" applyFont="1">
      <alignment horizontal="left" wrapText="1"/>
      <protection/>
    </xf>
    <xf numFmtId="0" fontId="5" fillId="0" borderId="8" xfId="24" applyNumberFormat="1" applyFont="1">
      <alignment horizontal="center" wrapText="1"/>
      <protection/>
    </xf>
    <xf numFmtId="0" fontId="5" fillId="0" borderId="8" xfId="24" applyNumberFormat="1" applyFont="1">
      <alignment horizontal="center"/>
      <protection/>
    </xf>
    <xf numFmtId="2" fontId="5" fillId="0" borderId="8" xfId="24" applyNumberFormat="1" applyFont="1">
      <alignment horizontal="right"/>
      <protection/>
    </xf>
    <xf numFmtId="0" fontId="6" fillId="0" borderId="9" xfId="24" applyNumberFormat="1" applyFont="1">
      <alignment horizontal="center"/>
      <protection/>
    </xf>
    <xf numFmtId="0" fontId="6" fillId="0" borderId="9" xfId="24" applyNumberFormat="1" applyFont="1">
      <alignment horizontal="left" wrapText="1"/>
      <protection/>
    </xf>
    <xf numFmtId="0" fontId="6" fillId="0" borderId="9" xfId="24" applyNumberFormat="1" applyFont="1">
      <alignment horizontal="center" wrapText="1"/>
      <protection/>
    </xf>
    <xf numFmtId="0" fontId="6" fillId="0" borderId="9" xfId="24" applyNumberFormat="1" applyFont="1">
      <alignment horizontal="right"/>
      <protection/>
    </xf>
    <xf numFmtId="0" fontId="6" fillId="0" borderId="1" xfId="24" applyNumberFormat="1" applyFont="1">
      <alignment horizontal="center" wrapText="1"/>
      <protection/>
    </xf>
    <xf numFmtId="2" fontId="6" fillId="0" borderId="1" xfId="24" applyNumberFormat="1" applyFont="1">
      <alignment horizontal="right"/>
      <protection/>
    </xf>
    <xf numFmtId="4" fontId="5" fillId="0" borderId="8" xfId="24" applyNumberFormat="1" applyFont="1">
      <alignment horizontal="right"/>
      <protection/>
    </xf>
    <xf numFmtId="4" fontId="6" fillId="0" borderId="1" xfId="24" applyNumberFormat="1" applyFont="1">
      <alignment horizontal="right"/>
      <protection/>
    </xf>
    <xf numFmtId="1" fontId="5" fillId="0" borderId="8" xfId="24" applyNumberFormat="1" applyFont="1">
      <alignment horizontal="center" wrapText="1"/>
      <protection/>
    </xf>
    <xf numFmtId="0" fontId="5" fillId="0" borderId="8" xfId="24" applyNumberFormat="1" applyFont="1">
      <alignment horizontal="right"/>
      <protection/>
    </xf>
    <xf numFmtId="2" fontId="4" fillId="0" borderId="1" xfId="24" applyNumberFormat="1" applyFont="1">
      <alignment horizontal="right"/>
      <protection/>
    </xf>
    <xf numFmtId="0" fontId="7" fillId="0" borderId="3" xfId="24" applyFont="1">
      <alignment horizontal="left"/>
      <protection/>
    </xf>
    <xf numFmtId="0" fontId="7" fillId="0" borderId="1" xfId="24" applyNumberFormat="1" applyFont="1">
      <alignment horizontal="center"/>
      <protection/>
    </xf>
    <xf numFmtId="4" fontId="7" fillId="0" borderId="1" xfId="24" applyNumberFormat="1" applyFont="1">
      <alignment horizontal="right"/>
      <protection/>
    </xf>
    <xf numFmtId="0" fontId="1" fillId="0" borderId="1" xfId="25" applyNumberFormat="1" applyFont="1">
      <alignment horizontal="center" vertical="center" wrapText="1"/>
      <protection/>
    </xf>
    <xf numFmtId="0" fontId="4" fillId="0" borderId="2" xfId="25" applyFont="1" applyBorder="1" applyAlignment="1">
      <alignment horizontal="left" wrapText="1"/>
      <protection/>
    </xf>
    <xf numFmtId="0" fontId="1" fillId="0" borderId="1" xfId="17" applyNumberFormat="1" applyFont="1">
      <alignment horizontal="center" vertical="center"/>
      <protection/>
    </xf>
    <xf numFmtId="0" fontId="1" fillId="0" borderId="1" xfId="17" applyNumberFormat="1" applyFont="1">
      <alignment horizontal="center" vertical="center" wrapText="1"/>
      <protection/>
    </xf>
    <xf numFmtId="0" fontId="4" fillId="0" borderId="2" xfId="17" applyFont="1" applyBorder="1" applyAlignment="1">
      <alignment horizontal="left" wrapText="1"/>
      <protection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1" xfId="25" applyNumberFormat="1" applyFont="1">
      <alignment horizontal="center" vertical="center"/>
      <protection/>
    </xf>
    <xf numFmtId="0" fontId="1" fillId="0" borderId="1" xfId="23" applyNumberFormat="1" applyFont="1">
      <alignment horizontal="center" vertical="center"/>
      <protection/>
    </xf>
    <xf numFmtId="0" fontId="1" fillId="0" borderId="1" xfId="23" applyNumberFormat="1" applyFont="1">
      <alignment horizontal="center" vertical="center" wrapText="1"/>
      <protection/>
    </xf>
    <xf numFmtId="0" fontId="4" fillId="0" borderId="2" xfId="23" applyFont="1" applyBorder="1" applyAlignment="1">
      <alignment horizontal="left" wrapText="1"/>
      <protection/>
    </xf>
    <xf numFmtId="0" fontId="1" fillId="0" borderId="1" xfId="29" applyNumberFormat="1" applyFont="1">
      <alignment horizontal="center" vertical="center"/>
      <protection/>
    </xf>
    <xf numFmtId="0" fontId="1" fillId="0" borderId="1" xfId="29" applyNumberFormat="1" applyFont="1">
      <alignment horizontal="center" vertical="center" wrapText="1"/>
      <protection/>
    </xf>
    <xf numFmtId="0" fontId="4" fillId="0" borderId="2" xfId="29" applyFont="1" applyBorder="1" applyAlignment="1">
      <alignment horizontal="left" wrapText="1"/>
      <protection/>
    </xf>
    <xf numFmtId="0" fontId="1" fillId="0" borderId="1" xfId="18" applyNumberFormat="1" applyFont="1">
      <alignment horizontal="center" vertical="center"/>
      <protection/>
    </xf>
    <xf numFmtId="0" fontId="1" fillId="0" borderId="1" xfId="18" applyNumberFormat="1" applyFont="1">
      <alignment horizontal="center" vertical="center" wrapText="1"/>
      <protection/>
    </xf>
    <xf numFmtId="0" fontId="4" fillId="0" borderId="2" xfId="18" applyFont="1" applyBorder="1" applyAlignment="1">
      <alignment horizontal="left" wrapText="1"/>
      <protection/>
    </xf>
    <xf numFmtId="0" fontId="1" fillId="0" borderId="1" xfId="19" applyNumberFormat="1" applyFont="1">
      <alignment horizontal="center" vertical="center"/>
      <protection/>
    </xf>
    <xf numFmtId="0" fontId="1" fillId="0" borderId="1" xfId="19" applyNumberFormat="1" applyFont="1">
      <alignment horizontal="center" vertical="center" wrapText="1"/>
      <protection/>
    </xf>
    <xf numFmtId="0" fontId="4" fillId="0" borderId="2" xfId="19" applyFont="1" applyBorder="1" applyAlignment="1">
      <alignment horizontal="left" wrapText="1"/>
      <protection/>
    </xf>
    <xf numFmtId="0" fontId="9" fillId="0" borderId="2" xfId="0" applyFont="1" applyBorder="1" applyAlignment="1">
      <alignment horizontal="right"/>
    </xf>
    <xf numFmtId="0" fontId="1" fillId="0" borderId="1" xfId="20" applyNumberFormat="1" applyFont="1">
      <alignment horizontal="center" vertical="center"/>
      <protection/>
    </xf>
    <xf numFmtId="0" fontId="1" fillId="0" borderId="1" xfId="20" applyNumberFormat="1" applyFont="1">
      <alignment horizontal="center" vertical="center" wrapText="1"/>
      <protection/>
    </xf>
    <xf numFmtId="0" fontId="4" fillId="0" borderId="2" xfId="20" applyFont="1" applyBorder="1" applyAlignment="1">
      <alignment horizontal="left" wrapText="1"/>
      <protection/>
    </xf>
    <xf numFmtId="0" fontId="1" fillId="0" borderId="1" xfId="21" applyNumberFormat="1" applyFont="1">
      <alignment horizontal="center" vertical="center"/>
      <protection/>
    </xf>
    <xf numFmtId="0" fontId="1" fillId="0" borderId="1" xfId="21" applyNumberFormat="1" applyFont="1">
      <alignment horizontal="center" vertical="center" wrapText="1"/>
      <protection/>
    </xf>
    <xf numFmtId="0" fontId="4" fillId="0" borderId="2" xfId="21" applyFont="1" applyBorder="1" applyAlignment="1">
      <alignment horizontal="left" wrapText="1"/>
      <protection/>
    </xf>
    <xf numFmtId="0" fontId="1" fillId="0" borderId="1" xfId="22" applyNumberFormat="1" applyFont="1">
      <alignment horizontal="center" vertical="center"/>
      <protection/>
    </xf>
    <xf numFmtId="0" fontId="1" fillId="0" borderId="1" xfId="22" applyNumberFormat="1" applyFont="1">
      <alignment horizontal="center" vertical="center" wrapText="1"/>
      <protection/>
    </xf>
    <xf numFmtId="0" fontId="4" fillId="0" borderId="2" xfId="22" applyFont="1" applyBorder="1" applyAlignment="1">
      <alignment horizontal="left" wrapText="1"/>
      <protection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24" applyNumberFormat="1" applyFont="1">
      <alignment horizontal="center" vertical="center"/>
      <protection/>
    </xf>
    <xf numFmtId="0" fontId="1" fillId="0" borderId="1" xfId="24" applyNumberFormat="1" applyFont="1">
      <alignment horizontal="center" vertical="center" wrapText="1"/>
      <protection/>
    </xf>
    <xf numFmtId="0" fontId="4" fillId="0" borderId="2" xfId="24" applyFont="1" applyBorder="1" applyAlignment="1">
      <alignment horizontal="left" wrapText="1"/>
      <protection/>
    </xf>
    <xf numFmtId="0" fontId="1" fillId="0" borderId="1" xfId="0" applyNumberFormat="1" applyFont="1" applyAlignment="1">
      <alignment horizontal="center" vertical="center" wrapText="1"/>
    </xf>
    <xf numFmtId="0" fontId="2" fillId="0" borderId="2" xfId="0" applyNumberFormat="1" applyFont="1" applyAlignment="1">
      <alignment horizontal="centerContinuous" vertical="center"/>
    </xf>
    <xf numFmtId="0" fontId="2" fillId="0" borderId="3" xfId="0" applyNumberFormat="1" applyFont="1" applyAlignment="1">
      <alignment horizontal="centerContinuous" vertical="center"/>
    </xf>
    <xf numFmtId="0" fontId="3" fillId="0" borderId="0" xfId="0" applyAlignment="1">
      <alignment horizontal="left"/>
    </xf>
    <xf numFmtId="0" fontId="1" fillId="0" borderId="1" xfId="0" applyNumberFormat="1" applyFont="1" applyAlignment="1">
      <alignment horizontal="center" vertical="center"/>
    </xf>
    <xf numFmtId="0" fontId="4" fillId="0" borderId="1" xfId="17" applyNumberFormat="1" applyFont="1">
      <alignment horizontal="right"/>
      <protection/>
    </xf>
    <xf numFmtId="0" fontId="1" fillId="0" borderId="1" xfId="0" applyNumberFormat="1" applyFont="1" applyAlignment="1">
      <alignment horizontal="center" vertical="center" wrapText="1"/>
    </xf>
    <xf numFmtId="0" fontId="2" fillId="0" borderId="2" xfId="0" applyNumberFormat="1" applyFont="1" applyAlignment="1">
      <alignment horizontal="centerContinuous" vertical="center"/>
    </xf>
    <xf numFmtId="0" fontId="2" fillId="0" borderId="3" xfId="0" applyNumberFormat="1" applyFont="1" applyAlignment="1">
      <alignment horizontal="centerContinuous" vertical="center"/>
    </xf>
    <xf numFmtId="0" fontId="3" fillId="0" borderId="0" xfId="0" applyAlignment="1">
      <alignment horizontal="left"/>
    </xf>
    <xf numFmtId="0" fontId="1" fillId="0" borderId="1" xfId="0" applyNumberFormat="1" applyFont="1" applyAlignment="1">
      <alignment horizontal="center" vertical="center"/>
    </xf>
  </cellXfs>
  <cellStyles count="19">
    <cellStyle name="Normal" xfId="0"/>
    <cellStyle name="Currency" xfId="15"/>
    <cellStyle name="Currency [0]" xfId="16"/>
    <cellStyle name="Обычный_Лист1" xfId="17"/>
    <cellStyle name="Обычный_Лист10" xfId="18"/>
    <cellStyle name="Обычный_Лист11" xfId="19"/>
    <cellStyle name="Обычный_Лист12" xfId="20"/>
    <cellStyle name="Обычный_Лист13" xfId="21"/>
    <cellStyle name="Обычный_Лист15" xfId="22"/>
    <cellStyle name="Обычный_Лист2" xfId="23"/>
    <cellStyle name="Обычный_Лист3" xfId="24"/>
    <cellStyle name="Обычный_Лист5" xfId="25"/>
    <cellStyle name="Обычный_Лист6" xfId="26"/>
    <cellStyle name="Обычный_Лист7" xfId="27"/>
    <cellStyle name="Обычный_Лист8" xfId="28"/>
    <cellStyle name="Обычный_Лист9" xfId="29"/>
    <cellStyle name="Percent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50">
      <selection activeCell="C160" sqref="C160"/>
    </sheetView>
  </sheetViews>
  <sheetFormatPr defaultColWidth="9.00390625" defaultRowHeight="12.75"/>
  <cols>
    <col min="2" max="2" width="27.00390625" style="0" customWidth="1"/>
    <col min="7" max="7" width="12.125" style="0" customWidth="1"/>
    <col min="11" max="11" width="10.25390625" style="0" customWidth="1"/>
  </cols>
  <sheetData>
    <row r="1" spans="1:11" ht="12.75">
      <c r="A1" s="4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4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4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4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4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395" t="s">
        <v>5</v>
      </c>
      <c r="B8" s="395" t="s">
        <v>6</v>
      </c>
      <c r="C8" s="396" t="s">
        <v>7</v>
      </c>
      <c r="D8" s="395" t="s">
        <v>8</v>
      </c>
      <c r="E8" s="2" t="s">
        <v>9</v>
      </c>
      <c r="F8" s="3"/>
      <c r="G8" s="7"/>
      <c r="H8" s="2" t="s">
        <v>10</v>
      </c>
      <c r="I8" s="3"/>
      <c r="J8" s="3"/>
      <c r="K8" s="7"/>
    </row>
    <row r="9" spans="1:11" ht="22.5">
      <c r="A9" s="395"/>
      <c r="B9" s="395"/>
      <c r="C9" s="396"/>
      <c r="D9" s="395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11</v>
      </c>
      <c r="K10" s="8">
        <v>12</v>
      </c>
    </row>
    <row r="11" spans="1:11" ht="12.75">
      <c r="A11" s="9" t="s">
        <v>16</v>
      </c>
      <c r="B11" s="10"/>
      <c r="C11" s="10"/>
      <c r="D11" s="10"/>
      <c r="E11" s="11"/>
      <c r="F11" s="12"/>
      <c r="G11" s="12">
        <v>8695.87</v>
      </c>
      <c r="H11" s="13"/>
      <c r="I11" s="13"/>
      <c r="J11" s="12"/>
      <c r="K11" s="12">
        <v>13262.13</v>
      </c>
    </row>
    <row r="12" spans="1:11" ht="24">
      <c r="A12" s="14">
        <v>1</v>
      </c>
      <c r="B12" s="15" t="s">
        <v>17</v>
      </c>
      <c r="C12" s="16">
        <v>18</v>
      </c>
      <c r="D12" s="17" t="s">
        <v>18</v>
      </c>
      <c r="E12" s="18">
        <v>1837.75</v>
      </c>
      <c r="F12" s="19">
        <v>1</v>
      </c>
      <c r="G12" s="18">
        <v>1837.75</v>
      </c>
      <c r="H12" s="20"/>
      <c r="I12" s="20"/>
      <c r="J12" s="21"/>
      <c r="K12" s="21"/>
    </row>
    <row r="13" spans="1:11" ht="12.75">
      <c r="A13" s="14">
        <v>2</v>
      </c>
      <c r="B13" s="15" t="s">
        <v>19</v>
      </c>
      <c r="C13" s="16">
        <v>17</v>
      </c>
      <c r="D13" s="17" t="s">
        <v>20</v>
      </c>
      <c r="E13" s="19">
        <v>512.73</v>
      </c>
      <c r="F13" s="19">
        <v>2</v>
      </c>
      <c r="G13" s="18">
        <v>1025.46</v>
      </c>
      <c r="H13" s="20"/>
      <c r="I13" s="20"/>
      <c r="J13" s="19">
        <v>2</v>
      </c>
      <c r="K13" s="18">
        <v>1025.46</v>
      </c>
    </row>
    <row r="14" spans="1:11" ht="24">
      <c r="A14" s="22"/>
      <c r="B14" s="23"/>
      <c r="C14" s="24"/>
      <c r="D14" s="22"/>
      <c r="E14" s="25"/>
      <c r="F14" s="25"/>
      <c r="G14" s="25"/>
      <c r="H14" s="26" t="s">
        <v>21</v>
      </c>
      <c r="I14" s="26" t="s">
        <v>22</v>
      </c>
      <c r="J14" s="27">
        <v>2</v>
      </c>
      <c r="K14" s="28">
        <v>1025.46</v>
      </c>
    </row>
    <row r="15" spans="1:11" ht="12.75">
      <c r="A15" s="14">
        <v>3</v>
      </c>
      <c r="B15" s="15" t="s">
        <v>23</v>
      </c>
      <c r="C15" s="20"/>
      <c r="D15" s="17" t="s">
        <v>20</v>
      </c>
      <c r="E15" s="19">
        <v>0.38</v>
      </c>
      <c r="F15" s="18">
        <v>15512.4</v>
      </c>
      <c r="G15" s="18">
        <v>5832.66</v>
      </c>
      <c r="H15" s="20"/>
      <c r="I15" s="20"/>
      <c r="J15" s="18">
        <v>15512.4</v>
      </c>
      <c r="K15" s="18">
        <v>5832.72</v>
      </c>
    </row>
    <row r="16" spans="1:11" ht="24">
      <c r="A16" s="22"/>
      <c r="B16" s="23"/>
      <c r="C16" s="24"/>
      <c r="D16" s="22"/>
      <c r="E16" s="25"/>
      <c r="F16" s="25"/>
      <c r="G16" s="25"/>
      <c r="H16" s="26" t="s">
        <v>24</v>
      </c>
      <c r="I16" s="26" t="s">
        <v>25</v>
      </c>
      <c r="J16" s="28">
        <v>1292.7</v>
      </c>
      <c r="K16" s="27">
        <v>486.06</v>
      </c>
    </row>
    <row r="17" spans="1:11" ht="24">
      <c r="A17" s="22"/>
      <c r="B17" s="23"/>
      <c r="C17" s="24"/>
      <c r="D17" s="22"/>
      <c r="E17" s="25"/>
      <c r="F17" s="25"/>
      <c r="G17" s="25"/>
      <c r="H17" s="26" t="s">
        <v>26</v>
      </c>
      <c r="I17" s="26" t="s">
        <v>25</v>
      </c>
      <c r="J17" s="28">
        <v>1292.7</v>
      </c>
      <c r="K17" s="27">
        <v>486.06</v>
      </c>
    </row>
    <row r="18" spans="1:11" ht="24">
      <c r="A18" s="22"/>
      <c r="B18" s="23"/>
      <c r="C18" s="24"/>
      <c r="D18" s="22"/>
      <c r="E18" s="25"/>
      <c r="F18" s="25"/>
      <c r="G18" s="25"/>
      <c r="H18" s="26" t="s">
        <v>27</v>
      </c>
      <c r="I18" s="26" t="s">
        <v>28</v>
      </c>
      <c r="J18" s="28">
        <v>1292.7</v>
      </c>
      <c r="K18" s="27">
        <v>486.06</v>
      </c>
    </row>
    <row r="19" spans="1:11" ht="24">
      <c r="A19" s="22"/>
      <c r="B19" s="23"/>
      <c r="C19" s="24"/>
      <c r="D19" s="22"/>
      <c r="E19" s="25"/>
      <c r="F19" s="25"/>
      <c r="G19" s="25"/>
      <c r="H19" s="26" t="s">
        <v>29</v>
      </c>
      <c r="I19" s="26" t="s">
        <v>30</v>
      </c>
      <c r="J19" s="28">
        <v>1292.7</v>
      </c>
      <c r="K19" s="27">
        <v>486.06</v>
      </c>
    </row>
    <row r="20" spans="1:11" ht="24">
      <c r="A20" s="22"/>
      <c r="B20" s="23"/>
      <c r="C20" s="24"/>
      <c r="D20" s="22"/>
      <c r="E20" s="25"/>
      <c r="F20" s="25"/>
      <c r="G20" s="25"/>
      <c r="H20" s="26" t="s">
        <v>31</v>
      </c>
      <c r="I20" s="26" t="s">
        <v>32</v>
      </c>
      <c r="J20" s="28">
        <v>1292.7</v>
      </c>
      <c r="K20" s="27">
        <v>486.06</v>
      </c>
    </row>
    <row r="21" spans="1:11" ht="24">
      <c r="A21" s="22"/>
      <c r="B21" s="23"/>
      <c r="C21" s="24"/>
      <c r="D21" s="22"/>
      <c r="E21" s="25"/>
      <c r="F21" s="25"/>
      <c r="G21" s="25"/>
      <c r="H21" s="26" t="s">
        <v>33</v>
      </c>
      <c r="I21" s="26" t="s">
        <v>34</v>
      </c>
      <c r="J21" s="28">
        <v>1292.7</v>
      </c>
      <c r="K21" s="27">
        <v>486.06</v>
      </c>
    </row>
    <row r="22" spans="1:11" ht="24">
      <c r="A22" s="22"/>
      <c r="B22" s="23"/>
      <c r="C22" s="24"/>
      <c r="D22" s="22"/>
      <c r="E22" s="25"/>
      <c r="F22" s="25"/>
      <c r="G22" s="25"/>
      <c r="H22" s="26" t="s">
        <v>35</v>
      </c>
      <c r="I22" s="26" t="s">
        <v>36</v>
      </c>
      <c r="J22" s="28">
        <v>1292.7</v>
      </c>
      <c r="K22" s="27">
        <v>486.06</v>
      </c>
    </row>
    <row r="23" spans="1:11" ht="24">
      <c r="A23" s="22"/>
      <c r="B23" s="23"/>
      <c r="C23" s="24"/>
      <c r="D23" s="22"/>
      <c r="E23" s="25"/>
      <c r="F23" s="25"/>
      <c r="G23" s="25"/>
      <c r="H23" s="26" t="s">
        <v>37</v>
      </c>
      <c r="I23" s="26" t="s">
        <v>38</v>
      </c>
      <c r="J23" s="28">
        <v>1292.7</v>
      </c>
      <c r="K23" s="27">
        <v>486.06</v>
      </c>
    </row>
    <row r="24" spans="1:11" ht="24">
      <c r="A24" s="22"/>
      <c r="B24" s="23"/>
      <c r="C24" s="24"/>
      <c r="D24" s="22"/>
      <c r="E24" s="25"/>
      <c r="F24" s="25"/>
      <c r="G24" s="25"/>
      <c r="H24" s="26" t="s">
        <v>39</v>
      </c>
      <c r="I24" s="26" t="s">
        <v>40</v>
      </c>
      <c r="J24" s="28">
        <v>1292.7</v>
      </c>
      <c r="K24" s="27">
        <v>486.06</v>
      </c>
    </row>
    <row r="25" spans="1:11" ht="24">
      <c r="A25" s="22"/>
      <c r="B25" s="23"/>
      <c r="C25" s="24"/>
      <c r="D25" s="22"/>
      <c r="E25" s="25"/>
      <c r="F25" s="25"/>
      <c r="G25" s="25"/>
      <c r="H25" s="26" t="s">
        <v>41</v>
      </c>
      <c r="I25" s="26" t="s">
        <v>42</v>
      </c>
      <c r="J25" s="28">
        <v>1292.7</v>
      </c>
      <c r="K25" s="27">
        <v>486.06</v>
      </c>
    </row>
    <row r="26" spans="1:11" ht="24">
      <c r="A26" s="22"/>
      <c r="B26" s="23"/>
      <c r="C26" s="24"/>
      <c r="D26" s="22"/>
      <c r="E26" s="25"/>
      <c r="F26" s="25"/>
      <c r="G26" s="25"/>
      <c r="H26" s="26" t="s">
        <v>43</v>
      </c>
      <c r="I26" s="26" t="s">
        <v>44</v>
      </c>
      <c r="J26" s="28">
        <v>1292.7</v>
      </c>
      <c r="K26" s="27">
        <v>486.06</v>
      </c>
    </row>
    <row r="27" spans="1:11" ht="24">
      <c r="A27" s="22"/>
      <c r="B27" s="23"/>
      <c r="C27" s="24"/>
      <c r="D27" s="22"/>
      <c r="E27" s="25"/>
      <c r="F27" s="25"/>
      <c r="G27" s="25"/>
      <c r="H27" s="26" t="s">
        <v>45</v>
      </c>
      <c r="I27" s="26" t="s">
        <v>46</v>
      </c>
      <c r="J27" s="28">
        <v>1292.7</v>
      </c>
      <c r="K27" s="27">
        <v>486.06</v>
      </c>
    </row>
    <row r="28" spans="1:11" ht="36">
      <c r="A28" s="14">
        <v>4</v>
      </c>
      <c r="B28" s="15" t="s">
        <v>47</v>
      </c>
      <c r="C28" s="16">
        <v>87</v>
      </c>
      <c r="D28" s="17" t="s">
        <v>48</v>
      </c>
      <c r="E28" s="21"/>
      <c r="F28" s="21"/>
      <c r="G28" s="21"/>
      <c r="H28" s="20"/>
      <c r="I28" s="20"/>
      <c r="J28" s="19">
        <v>15</v>
      </c>
      <c r="K28" s="19">
        <v>645.75</v>
      </c>
    </row>
    <row r="29" spans="1:11" ht="24">
      <c r="A29" s="22"/>
      <c r="B29" s="23"/>
      <c r="C29" s="24"/>
      <c r="D29" s="22"/>
      <c r="E29" s="25"/>
      <c r="F29" s="25"/>
      <c r="G29" s="25"/>
      <c r="H29" s="26" t="s">
        <v>49</v>
      </c>
      <c r="I29" s="26" t="s">
        <v>50</v>
      </c>
      <c r="J29" s="27">
        <v>15</v>
      </c>
      <c r="K29" s="27">
        <v>645.75</v>
      </c>
    </row>
    <row r="30" spans="1:11" ht="24">
      <c r="A30" s="14">
        <v>5</v>
      </c>
      <c r="B30" s="15" t="s">
        <v>51</v>
      </c>
      <c r="C30" s="20" t="s">
        <v>52</v>
      </c>
      <c r="D30" s="17" t="s">
        <v>20</v>
      </c>
      <c r="E30" s="21"/>
      <c r="F30" s="21"/>
      <c r="G30" s="21"/>
      <c r="H30" s="20"/>
      <c r="I30" s="20"/>
      <c r="J30" s="19">
        <v>10</v>
      </c>
      <c r="K30" s="18">
        <v>2237.2</v>
      </c>
    </row>
    <row r="31" spans="1:11" ht="24">
      <c r="A31" s="22"/>
      <c r="B31" s="23"/>
      <c r="C31" s="24"/>
      <c r="D31" s="22"/>
      <c r="E31" s="25"/>
      <c r="F31" s="25"/>
      <c r="G31" s="25"/>
      <c r="H31" s="26" t="s">
        <v>53</v>
      </c>
      <c r="I31" s="26" t="s">
        <v>50</v>
      </c>
      <c r="J31" s="27">
        <v>10</v>
      </c>
      <c r="K31" s="28">
        <v>2237.2</v>
      </c>
    </row>
    <row r="32" spans="1:11" ht="12.75">
      <c r="A32" s="14">
        <v>6</v>
      </c>
      <c r="B32" s="15" t="s">
        <v>54</v>
      </c>
      <c r="C32" s="20"/>
      <c r="D32" s="17" t="s">
        <v>55</v>
      </c>
      <c r="E32" s="21"/>
      <c r="F32" s="21"/>
      <c r="G32" s="21"/>
      <c r="H32" s="20"/>
      <c r="I32" s="20"/>
      <c r="J32" s="19">
        <v>2</v>
      </c>
      <c r="K32" s="18">
        <v>1972</v>
      </c>
    </row>
    <row r="33" spans="1:11" ht="24">
      <c r="A33" s="22"/>
      <c r="B33" s="23"/>
      <c r="C33" s="24"/>
      <c r="D33" s="22"/>
      <c r="E33" s="25"/>
      <c r="F33" s="25"/>
      <c r="G33" s="25"/>
      <c r="H33" s="26" t="s">
        <v>56</v>
      </c>
      <c r="I33" s="26" t="s">
        <v>57</v>
      </c>
      <c r="J33" s="27">
        <v>2</v>
      </c>
      <c r="K33" s="28">
        <v>1972</v>
      </c>
    </row>
    <row r="34" spans="1:11" ht="24">
      <c r="A34" s="14">
        <v>7</v>
      </c>
      <c r="B34" s="15" t="s">
        <v>58</v>
      </c>
      <c r="C34" s="20"/>
      <c r="D34" s="17" t="s">
        <v>55</v>
      </c>
      <c r="E34" s="21"/>
      <c r="F34" s="21"/>
      <c r="G34" s="21"/>
      <c r="H34" s="20"/>
      <c r="I34" s="20"/>
      <c r="J34" s="19">
        <v>1</v>
      </c>
      <c r="K34" s="19">
        <v>482</v>
      </c>
    </row>
    <row r="35" spans="1:11" ht="24">
      <c r="A35" s="22"/>
      <c r="B35" s="23"/>
      <c r="C35" s="24"/>
      <c r="D35" s="22"/>
      <c r="E35" s="25"/>
      <c r="F35" s="25"/>
      <c r="G35" s="25"/>
      <c r="H35" s="26" t="s">
        <v>59</v>
      </c>
      <c r="I35" s="26" t="s">
        <v>60</v>
      </c>
      <c r="J35" s="27">
        <v>1</v>
      </c>
      <c r="K35" s="27">
        <v>482</v>
      </c>
    </row>
    <row r="36" spans="1:11" ht="24">
      <c r="A36" s="14">
        <v>8</v>
      </c>
      <c r="B36" s="15" t="s">
        <v>61</v>
      </c>
      <c r="C36" s="20"/>
      <c r="D36" s="17" t="s">
        <v>55</v>
      </c>
      <c r="E36" s="21"/>
      <c r="F36" s="21"/>
      <c r="G36" s="21"/>
      <c r="H36" s="20"/>
      <c r="I36" s="20"/>
      <c r="J36" s="19">
        <v>1</v>
      </c>
      <c r="K36" s="18">
        <v>1067</v>
      </c>
    </row>
    <row r="37" spans="1:11" ht="24">
      <c r="A37" s="22"/>
      <c r="B37" s="23"/>
      <c r="C37" s="24"/>
      <c r="D37" s="22"/>
      <c r="E37" s="25"/>
      <c r="F37" s="25"/>
      <c r="G37" s="25"/>
      <c r="H37" s="26" t="s">
        <v>59</v>
      </c>
      <c r="I37" s="26" t="s">
        <v>60</v>
      </c>
      <c r="J37" s="27">
        <v>1</v>
      </c>
      <c r="K37" s="28">
        <v>1067</v>
      </c>
    </row>
    <row r="38" spans="1:11" ht="12.75">
      <c r="A38" s="9" t="s">
        <v>62</v>
      </c>
      <c r="B38" s="10"/>
      <c r="C38" s="10"/>
      <c r="D38" s="10"/>
      <c r="E38" s="11"/>
      <c r="F38" s="12"/>
      <c r="G38" s="12">
        <v>49496.08</v>
      </c>
      <c r="H38" s="13"/>
      <c r="I38" s="13"/>
      <c r="J38" s="12"/>
      <c r="K38" s="12">
        <v>98279.28</v>
      </c>
    </row>
    <row r="39" spans="1:11" ht="12.75">
      <c r="A39" s="14">
        <v>9</v>
      </c>
      <c r="B39" s="15" t="s">
        <v>63</v>
      </c>
      <c r="C39" s="16">
        <v>16</v>
      </c>
      <c r="D39" s="17" t="s">
        <v>64</v>
      </c>
      <c r="E39" s="19">
        <v>28.7</v>
      </c>
      <c r="F39" s="19">
        <v>50</v>
      </c>
      <c r="G39" s="18">
        <v>1435</v>
      </c>
      <c r="H39" s="20"/>
      <c r="I39" s="20"/>
      <c r="J39" s="21"/>
      <c r="K39" s="21"/>
    </row>
    <row r="40" spans="1:11" ht="36">
      <c r="A40" s="14">
        <v>10</v>
      </c>
      <c r="B40" s="15" t="s">
        <v>65</v>
      </c>
      <c r="C40" s="20" t="s">
        <v>66</v>
      </c>
      <c r="D40" s="17" t="s">
        <v>67</v>
      </c>
      <c r="E40" s="19">
        <v>223.05</v>
      </c>
      <c r="F40" s="19">
        <v>2</v>
      </c>
      <c r="G40" s="19">
        <v>446.1</v>
      </c>
      <c r="H40" s="20"/>
      <c r="I40" s="20"/>
      <c r="J40" s="21"/>
      <c r="K40" s="21"/>
    </row>
    <row r="41" spans="1:11" ht="24">
      <c r="A41" s="14">
        <v>11</v>
      </c>
      <c r="B41" s="15" t="s">
        <v>68</v>
      </c>
      <c r="C41" s="20" t="s">
        <v>69</v>
      </c>
      <c r="D41" s="17" t="s">
        <v>70</v>
      </c>
      <c r="E41" s="19">
        <v>156.18</v>
      </c>
      <c r="F41" s="19">
        <v>3</v>
      </c>
      <c r="G41" s="19">
        <v>468.54</v>
      </c>
      <c r="H41" s="20"/>
      <c r="I41" s="20"/>
      <c r="J41" s="19">
        <v>3</v>
      </c>
      <c r="K41" s="19">
        <v>468.54</v>
      </c>
    </row>
    <row r="42" spans="1:11" ht="24">
      <c r="A42" s="22"/>
      <c r="B42" s="23"/>
      <c r="C42" s="24"/>
      <c r="D42" s="22"/>
      <c r="E42" s="25"/>
      <c r="F42" s="25"/>
      <c r="G42" s="25"/>
      <c r="H42" s="26" t="s">
        <v>71</v>
      </c>
      <c r="I42" s="26" t="s">
        <v>72</v>
      </c>
      <c r="J42" s="27">
        <v>3</v>
      </c>
      <c r="K42" s="27">
        <v>468.54</v>
      </c>
    </row>
    <row r="43" spans="1:11" ht="12.75">
      <c r="A43" s="14">
        <v>12</v>
      </c>
      <c r="B43" s="15" t="s">
        <v>73</v>
      </c>
      <c r="C43" s="16">
        <v>5</v>
      </c>
      <c r="D43" s="17" t="s">
        <v>18</v>
      </c>
      <c r="E43" s="19">
        <v>225.77</v>
      </c>
      <c r="F43" s="19">
        <v>1</v>
      </c>
      <c r="G43" s="19">
        <v>225.77</v>
      </c>
      <c r="H43" s="20"/>
      <c r="I43" s="20"/>
      <c r="J43" s="21"/>
      <c r="K43" s="21"/>
    </row>
    <row r="44" spans="1:11" ht="24">
      <c r="A44" s="14">
        <v>13</v>
      </c>
      <c r="B44" s="15" t="s">
        <v>74</v>
      </c>
      <c r="C44" s="16">
        <v>116</v>
      </c>
      <c r="D44" s="17" t="s">
        <v>75</v>
      </c>
      <c r="E44" s="18">
        <v>1087.5</v>
      </c>
      <c r="F44" s="19">
        <v>5</v>
      </c>
      <c r="G44" s="18">
        <v>5437.5</v>
      </c>
      <c r="H44" s="20"/>
      <c r="I44" s="20"/>
      <c r="J44" s="19">
        <v>5</v>
      </c>
      <c r="K44" s="18">
        <v>5437.5</v>
      </c>
    </row>
    <row r="45" spans="1:11" ht="24">
      <c r="A45" s="22"/>
      <c r="B45" s="23"/>
      <c r="C45" s="24"/>
      <c r="D45" s="22"/>
      <c r="E45" s="25"/>
      <c r="F45" s="25"/>
      <c r="G45" s="25"/>
      <c r="H45" s="26" t="s">
        <v>76</v>
      </c>
      <c r="I45" s="26" t="s">
        <v>77</v>
      </c>
      <c r="J45" s="27">
        <v>5</v>
      </c>
      <c r="K45" s="28">
        <v>5437.5</v>
      </c>
    </row>
    <row r="46" spans="1:11" ht="24">
      <c r="A46" s="14">
        <v>14</v>
      </c>
      <c r="B46" s="15" t="s">
        <v>78</v>
      </c>
      <c r="C46" s="20"/>
      <c r="D46" s="17" t="s">
        <v>20</v>
      </c>
      <c r="E46" s="19">
        <v>1.93</v>
      </c>
      <c r="F46" s="18">
        <v>15512.4</v>
      </c>
      <c r="G46" s="18">
        <v>29861.37</v>
      </c>
      <c r="H46" s="20"/>
      <c r="I46" s="20"/>
      <c r="J46" s="18">
        <v>15512.4</v>
      </c>
      <c r="K46" s="18">
        <v>29861.4</v>
      </c>
    </row>
    <row r="47" spans="1:11" ht="24">
      <c r="A47" s="22"/>
      <c r="B47" s="23"/>
      <c r="C47" s="24"/>
      <c r="D47" s="22"/>
      <c r="E47" s="25"/>
      <c r="F47" s="25"/>
      <c r="G47" s="25"/>
      <c r="H47" s="26" t="s">
        <v>24</v>
      </c>
      <c r="I47" s="26" t="s">
        <v>79</v>
      </c>
      <c r="J47" s="28">
        <v>1292.7</v>
      </c>
      <c r="K47" s="28">
        <v>2488.45</v>
      </c>
    </row>
    <row r="48" spans="1:11" ht="24">
      <c r="A48" s="22"/>
      <c r="B48" s="23"/>
      <c r="C48" s="24"/>
      <c r="D48" s="22"/>
      <c r="E48" s="25"/>
      <c r="F48" s="25"/>
      <c r="G48" s="25"/>
      <c r="H48" s="26" t="s">
        <v>26</v>
      </c>
      <c r="I48" s="26" t="s">
        <v>25</v>
      </c>
      <c r="J48" s="28">
        <v>1292.7</v>
      </c>
      <c r="K48" s="28">
        <v>2488.45</v>
      </c>
    </row>
    <row r="49" spans="1:11" ht="24">
      <c r="A49" s="22"/>
      <c r="B49" s="23"/>
      <c r="C49" s="24"/>
      <c r="D49" s="22"/>
      <c r="E49" s="25"/>
      <c r="F49" s="25"/>
      <c r="G49" s="25"/>
      <c r="H49" s="26" t="s">
        <v>27</v>
      </c>
      <c r="I49" s="26" t="s">
        <v>28</v>
      </c>
      <c r="J49" s="28">
        <v>1292.7</v>
      </c>
      <c r="K49" s="28">
        <v>2488.45</v>
      </c>
    </row>
    <row r="50" spans="1:11" ht="24">
      <c r="A50" s="22"/>
      <c r="B50" s="23"/>
      <c r="C50" s="24"/>
      <c r="D50" s="22"/>
      <c r="E50" s="25"/>
      <c r="F50" s="25"/>
      <c r="G50" s="25"/>
      <c r="H50" s="26" t="s">
        <v>29</v>
      </c>
      <c r="I50" s="26" t="s">
        <v>30</v>
      </c>
      <c r="J50" s="28">
        <v>1292.7</v>
      </c>
      <c r="K50" s="28">
        <v>2488.45</v>
      </c>
    </row>
    <row r="51" spans="1:11" ht="24">
      <c r="A51" s="22"/>
      <c r="B51" s="23"/>
      <c r="C51" s="24"/>
      <c r="D51" s="22"/>
      <c r="E51" s="25"/>
      <c r="F51" s="25"/>
      <c r="G51" s="25"/>
      <c r="H51" s="26" t="s">
        <v>31</v>
      </c>
      <c r="I51" s="26" t="s">
        <v>32</v>
      </c>
      <c r="J51" s="28">
        <v>1292.7</v>
      </c>
      <c r="K51" s="28">
        <v>2488.45</v>
      </c>
    </row>
    <row r="52" spans="1:11" ht="24">
      <c r="A52" s="22"/>
      <c r="B52" s="23"/>
      <c r="C52" s="24"/>
      <c r="D52" s="22"/>
      <c r="E52" s="25"/>
      <c r="F52" s="25"/>
      <c r="G52" s="25"/>
      <c r="H52" s="26" t="s">
        <v>33</v>
      </c>
      <c r="I52" s="26" t="s">
        <v>34</v>
      </c>
      <c r="J52" s="28">
        <v>1292.7</v>
      </c>
      <c r="K52" s="28">
        <v>2488.45</v>
      </c>
    </row>
    <row r="53" spans="1:11" ht="24">
      <c r="A53" s="22"/>
      <c r="B53" s="23"/>
      <c r="C53" s="24"/>
      <c r="D53" s="22"/>
      <c r="E53" s="25"/>
      <c r="F53" s="25"/>
      <c r="G53" s="25"/>
      <c r="H53" s="26" t="s">
        <v>35</v>
      </c>
      <c r="I53" s="26" t="s">
        <v>36</v>
      </c>
      <c r="J53" s="28">
        <v>1292.7</v>
      </c>
      <c r="K53" s="28">
        <v>2488.45</v>
      </c>
    </row>
    <row r="54" spans="1:11" ht="24">
      <c r="A54" s="22"/>
      <c r="B54" s="23"/>
      <c r="C54" s="24"/>
      <c r="D54" s="22"/>
      <c r="E54" s="25"/>
      <c r="F54" s="25"/>
      <c r="G54" s="25"/>
      <c r="H54" s="26" t="s">
        <v>37</v>
      </c>
      <c r="I54" s="26" t="s">
        <v>38</v>
      </c>
      <c r="J54" s="28">
        <v>1292.7</v>
      </c>
      <c r="K54" s="28">
        <v>2488.45</v>
      </c>
    </row>
    <row r="55" spans="1:11" ht="24">
      <c r="A55" s="22"/>
      <c r="B55" s="23"/>
      <c r="C55" s="24"/>
      <c r="D55" s="22"/>
      <c r="E55" s="25"/>
      <c r="F55" s="25"/>
      <c r="G55" s="25"/>
      <c r="H55" s="26" t="s">
        <v>39</v>
      </c>
      <c r="I55" s="26" t="s">
        <v>40</v>
      </c>
      <c r="J55" s="28">
        <v>1292.7</v>
      </c>
      <c r="K55" s="28">
        <v>2488.45</v>
      </c>
    </row>
    <row r="56" spans="1:11" ht="24">
      <c r="A56" s="22"/>
      <c r="B56" s="23"/>
      <c r="C56" s="24"/>
      <c r="D56" s="22"/>
      <c r="E56" s="25"/>
      <c r="F56" s="25"/>
      <c r="G56" s="25"/>
      <c r="H56" s="26" t="s">
        <v>41</v>
      </c>
      <c r="I56" s="26" t="s">
        <v>42</v>
      </c>
      <c r="J56" s="28">
        <v>1292.7</v>
      </c>
      <c r="K56" s="28">
        <v>2488.45</v>
      </c>
    </row>
    <row r="57" spans="1:11" ht="24">
      <c r="A57" s="22"/>
      <c r="B57" s="23"/>
      <c r="C57" s="24"/>
      <c r="D57" s="22"/>
      <c r="E57" s="25"/>
      <c r="F57" s="25"/>
      <c r="G57" s="25"/>
      <c r="H57" s="26" t="s">
        <v>43</v>
      </c>
      <c r="I57" s="26" t="s">
        <v>44</v>
      </c>
      <c r="J57" s="28">
        <v>1292.7</v>
      </c>
      <c r="K57" s="28">
        <v>2488.45</v>
      </c>
    </row>
    <row r="58" spans="1:11" ht="24">
      <c r="A58" s="22"/>
      <c r="B58" s="23"/>
      <c r="C58" s="24"/>
      <c r="D58" s="22"/>
      <c r="E58" s="25"/>
      <c r="F58" s="25"/>
      <c r="G58" s="25"/>
      <c r="H58" s="26" t="s">
        <v>45</v>
      </c>
      <c r="I58" s="26" t="s">
        <v>46</v>
      </c>
      <c r="J58" s="28">
        <v>1292.7</v>
      </c>
      <c r="K58" s="28">
        <v>2488.45</v>
      </c>
    </row>
    <row r="59" spans="1:11" ht="24">
      <c r="A59" s="14">
        <v>15</v>
      </c>
      <c r="B59" s="15" t="s">
        <v>80</v>
      </c>
      <c r="C59" s="16">
        <v>141</v>
      </c>
      <c r="D59" s="17" t="s">
        <v>18</v>
      </c>
      <c r="E59" s="19">
        <v>718</v>
      </c>
      <c r="F59" s="19">
        <v>1</v>
      </c>
      <c r="G59" s="19">
        <v>718</v>
      </c>
      <c r="H59" s="20"/>
      <c r="I59" s="20"/>
      <c r="J59" s="19">
        <v>1</v>
      </c>
      <c r="K59" s="19">
        <v>718</v>
      </c>
    </row>
    <row r="60" spans="1:11" ht="24">
      <c r="A60" s="22"/>
      <c r="B60" s="23"/>
      <c r="C60" s="24"/>
      <c r="D60" s="22"/>
      <c r="E60" s="25"/>
      <c r="F60" s="25"/>
      <c r="G60" s="25"/>
      <c r="H60" s="26" t="s">
        <v>41</v>
      </c>
      <c r="I60" s="26" t="s">
        <v>81</v>
      </c>
      <c r="J60" s="27">
        <v>1</v>
      </c>
      <c r="K60" s="27">
        <v>718</v>
      </c>
    </row>
    <row r="61" spans="1:11" ht="36">
      <c r="A61" s="14">
        <v>16</v>
      </c>
      <c r="B61" s="15" t="s">
        <v>82</v>
      </c>
      <c r="C61" s="16">
        <v>142</v>
      </c>
      <c r="D61" s="17" t="s">
        <v>18</v>
      </c>
      <c r="E61" s="19">
        <v>311.4</v>
      </c>
      <c r="F61" s="19">
        <v>27</v>
      </c>
      <c r="G61" s="18">
        <v>8407.8</v>
      </c>
      <c r="H61" s="20"/>
      <c r="I61" s="20"/>
      <c r="J61" s="19">
        <v>27</v>
      </c>
      <c r="K61" s="18">
        <v>8407.8</v>
      </c>
    </row>
    <row r="62" spans="1:11" ht="24">
      <c r="A62" s="22"/>
      <c r="B62" s="23"/>
      <c r="C62" s="24"/>
      <c r="D62" s="22"/>
      <c r="E62" s="25"/>
      <c r="F62" s="25"/>
      <c r="G62" s="25"/>
      <c r="H62" s="26" t="s">
        <v>83</v>
      </c>
      <c r="I62" s="26" t="s">
        <v>22</v>
      </c>
      <c r="J62" s="27">
        <v>27</v>
      </c>
      <c r="K62" s="28">
        <v>8407.8</v>
      </c>
    </row>
    <row r="63" spans="1:11" ht="36">
      <c r="A63" s="14">
        <v>17</v>
      </c>
      <c r="B63" s="15" t="s">
        <v>84</v>
      </c>
      <c r="C63" s="16">
        <v>129</v>
      </c>
      <c r="D63" s="17" t="s">
        <v>18</v>
      </c>
      <c r="E63" s="18">
        <v>1248</v>
      </c>
      <c r="F63" s="19">
        <v>2</v>
      </c>
      <c r="G63" s="18">
        <v>2496</v>
      </c>
      <c r="H63" s="20"/>
      <c r="I63" s="20"/>
      <c r="J63" s="19">
        <v>2</v>
      </c>
      <c r="K63" s="18">
        <v>2496</v>
      </c>
    </row>
    <row r="64" spans="1:11" ht="24">
      <c r="A64" s="22"/>
      <c r="B64" s="23"/>
      <c r="C64" s="24"/>
      <c r="D64" s="22"/>
      <c r="E64" s="25"/>
      <c r="F64" s="25"/>
      <c r="G64" s="25"/>
      <c r="H64" s="26" t="s">
        <v>31</v>
      </c>
      <c r="I64" s="26" t="s">
        <v>85</v>
      </c>
      <c r="J64" s="27">
        <v>1</v>
      </c>
      <c r="K64" s="28">
        <v>1248</v>
      </c>
    </row>
    <row r="65" spans="1:11" ht="24">
      <c r="A65" s="22"/>
      <c r="B65" s="23"/>
      <c r="C65" s="24"/>
      <c r="D65" s="22"/>
      <c r="E65" s="25"/>
      <c r="F65" s="25"/>
      <c r="G65" s="25"/>
      <c r="H65" s="26" t="s">
        <v>86</v>
      </c>
      <c r="I65" s="26" t="s">
        <v>87</v>
      </c>
      <c r="J65" s="27">
        <v>1</v>
      </c>
      <c r="K65" s="28">
        <v>1248</v>
      </c>
    </row>
    <row r="66" spans="1:11" ht="12.75">
      <c r="A66" s="14">
        <v>18</v>
      </c>
      <c r="B66" s="15" t="s">
        <v>88</v>
      </c>
      <c r="C66" s="16">
        <v>37</v>
      </c>
      <c r="D66" s="17" t="s">
        <v>18</v>
      </c>
      <c r="E66" s="21"/>
      <c r="F66" s="21"/>
      <c r="G66" s="21"/>
      <c r="H66" s="20"/>
      <c r="I66" s="20"/>
      <c r="J66" s="19">
        <v>2</v>
      </c>
      <c r="K66" s="18">
        <v>1429.6</v>
      </c>
    </row>
    <row r="67" spans="1:11" ht="24">
      <c r="A67" s="22"/>
      <c r="B67" s="23"/>
      <c r="C67" s="24"/>
      <c r="D67" s="22"/>
      <c r="E67" s="25"/>
      <c r="F67" s="25"/>
      <c r="G67" s="25"/>
      <c r="H67" s="26" t="s">
        <v>89</v>
      </c>
      <c r="I67" s="26" t="s">
        <v>90</v>
      </c>
      <c r="J67" s="27">
        <v>2</v>
      </c>
      <c r="K67" s="28">
        <v>1429.6</v>
      </c>
    </row>
    <row r="68" spans="1:11" ht="24">
      <c r="A68" s="14">
        <v>19</v>
      </c>
      <c r="B68" s="15" t="s">
        <v>91</v>
      </c>
      <c r="C68" s="16">
        <v>117</v>
      </c>
      <c r="D68" s="17" t="s">
        <v>64</v>
      </c>
      <c r="E68" s="21"/>
      <c r="F68" s="21"/>
      <c r="G68" s="21"/>
      <c r="H68" s="20"/>
      <c r="I68" s="20"/>
      <c r="J68" s="19">
        <v>12</v>
      </c>
      <c r="K68" s="18">
        <v>9103.8</v>
      </c>
    </row>
    <row r="69" spans="1:11" ht="24">
      <c r="A69" s="22"/>
      <c r="B69" s="23"/>
      <c r="C69" s="24"/>
      <c r="D69" s="22"/>
      <c r="E69" s="25"/>
      <c r="F69" s="25"/>
      <c r="G69" s="25"/>
      <c r="H69" s="26" t="s">
        <v>89</v>
      </c>
      <c r="I69" s="26" t="s">
        <v>90</v>
      </c>
      <c r="J69" s="27">
        <v>12</v>
      </c>
      <c r="K69" s="28">
        <v>9103.8</v>
      </c>
    </row>
    <row r="70" spans="1:11" ht="24">
      <c r="A70" s="14">
        <v>20</v>
      </c>
      <c r="B70" s="15" t="s">
        <v>92</v>
      </c>
      <c r="C70" s="16">
        <v>83</v>
      </c>
      <c r="D70" s="17" t="s">
        <v>64</v>
      </c>
      <c r="E70" s="21"/>
      <c r="F70" s="21"/>
      <c r="G70" s="21"/>
      <c r="H70" s="20"/>
      <c r="I70" s="20"/>
      <c r="J70" s="19">
        <v>12</v>
      </c>
      <c r="K70" s="18">
        <v>9348</v>
      </c>
    </row>
    <row r="71" spans="1:11" ht="24">
      <c r="A71" s="22"/>
      <c r="B71" s="23"/>
      <c r="C71" s="24"/>
      <c r="D71" s="22"/>
      <c r="E71" s="25"/>
      <c r="F71" s="25"/>
      <c r="G71" s="25"/>
      <c r="H71" s="26" t="s">
        <v>89</v>
      </c>
      <c r="I71" s="26" t="s">
        <v>90</v>
      </c>
      <c r="J71" s="27">
        <v>12</v>
      </c>
      <c r="K71" s="28">
        <v>9348</v>
      </c>
    </row>
    <row r="72" spans="1:11" ht="24">
      <c r="A72" s="14">
        <v>21</v>
      </c>
      <c r="B72" s="15" t="s">
        <v>93</v>
      </c>
      <c r="C72" s="16">
        <v>82</v>
      </c>
      <c r="D72" s="17" t="s">
        <v>64</v>
      </c>
      <c r="E72" s="21"/>
      <c r="F72" s="21"/>
      <c r="G72" s="21"/>
      <c r="H72" s="20"/>
      <c r="I72" s="20"/>
      <c r="J72" s="19">
        <v>16</v>
      </c>
      <c r="K72" s="18">
        <v>11200</v>
      </c>
    </row>
    <row r="73" spans="1:11" ht="24">
      <c r="A73" s="22"/>
      <c r="B73" s="23"/>
      <c r="C73" s="24"/>
      <c r="D73" s="22"/>
      <c r="E73" s="25"/>
      <c r="F73" s="25"/>
      <c r="G73" s="25"/>
      <c r="H73" s="26" t="s">
        <v>89</v>
      </c>
      <c r="I73" s="26" t="s">
        <v>90</v>
      </c>
      <c r="J73" s="27">
        <v>16</v>
      </c>
      <c r="K73" s="28">
        <v>11200</v>
      </c>
    </row>
    <row r="74" spans="1:11" ht="12.75">
      <c r="A74" s="14">
        <v>22</v>
      </c>
      <c r="B74" s="15" t="s">
        <v>94</v>
      </c>
      <c r="C74" s="16">
        <v>35</v>
      </c>
      <c r="D74" s="17" t="s">
        <v>18</v>
      </c>
      <c r="E74" s="21"/>
      <c r="F74" s="21"/>
      <c r="G74" s="21"/>
      <c r="H74" s="20"/>
      <c r="I74" s="20"/>
      <c r="J74" s="19">
        <v>9</v>
      </c>
      <c r="K74" s="18">
        <v>3400.56</v>
      </c>
    </row>
    <row r="75" spans="1:11" ht="24">
      <c r="A75" s="22"/>
      <c r="B75" s="23"/>
      <c r="C75" s="24"/>
      <c r="D75" s="22"/>
      <c r="E75" s="25"/>
      <c r="F75" s="25"/>
      <c r="G75" s="25"/>
      <c r="H75" s="26" t="s">
        <v>89</v>
      </c>
      <c r="I75" s="26" t="s">
        <v>90</v>
      </c>
      <c r="J75" s="27">
        <v>9</v>
      </c>
      <c r="K75" s="28">
        <v>3400.56</v>
      </c>
    </row>
    <row r="76" spans="1:11" ht="24">
      <c r="A76" s="14">
        <v>23</v>
      </c>
      <c r="B76" s="15" t="s">
        <v>95</v>
      </c>
      <c r="C76" s="16">
        <v>114</v>
      </c>
      <c r="D76" s="17" t="s">
        <v>64</v>
      </c>
      <c r="E76" s="21"/>
      <c r="F76" s="21"/>
      <c r="G76" s="21"/>
      <c r="H76" s="20"/>
      <c r="I76" s="20"/>
      <c r="J76" s="19">
        <v>24</v>
      </c>
      <c r="K76" s="18">
        <v>16408.08</v>
      </c>
    </row>
    <row r="77" spans="1:11" ht="24">
      <c r="A77" s="22"/>
      <c r="B77" s="23"/>
      <c r="C77" s="24"/>
      <c r="D77" s="22"/>
      <c r="E77" s="25"/>
      <c r="F77" s="25"/>
      <c r="G77" s="25"/>
      <c r="H77" s="26" t="s">
        <v>89</v>
      </c>
      <c r="I77" s="26" t="s">
        <v>90</v>
      </c>
      <c r="J77" s="27">
        <v>24</v>
      </c>
      <c r="K77" s="28">
        <v>16408.08</v>
      </c>
    </row>
    <row r="78" spans="1:11" ht="25.5" customHeight="1">
      <c r="A78" s="397" t="s">
        <v>96</v>
      </c>
      <c r="B78" s="398"/>
      <c r="C78" s="398"/>
      <c r="D78" s="398"/>
      <c r="E78" s="398"/>
      <c r="F78" s="399"/>
      <c r="G78" s="12">
        <v>73296.11</v>
      </c>
      <c r="H78" s="13"/>
      <c r="I78" s="13"/>
      <c r="J78" s="12"/>
      <c r="K78" s="12">
        <v>71197.64</v>
      </c>
    </row>
    <row r="79" spans="1:11" ht="12.75">
      <c r="A79" s="14">
        <v>24</v>
      </c>
      <c r="B79" s="15" t="s">
        <v>97</v>
      </c>
      <c r="C79" s="20"/>
      <c r="D79" s="17" t="s">
        <v>20</v>
      </c>
      <c r="E79" s="19">
        <v>4.35</v>
      </c>
      <c r="F79" s="18">
        <v>15512.4</v>
      </c>
      <c r="G79" s="18">
        <v>67416.89</v>
      </c>
      <c r="H79" s="20"/>
      <c r="I79" s="20"/>
      <c r="J79" s="18">
        <v>15512.4</v>
      </c>
      <c r="K79" s="18">
        <v>67416.84</v>
      </c>
    </row>
    <row r="80" spans="1:11" ht="24">
      <c r="A80" s="22"/>
      <c r="B80" s="23"/>
      <c r="C80" s="24"/>
      <c r="D80" s="22"/>
      <c r="E80" s="25"/>
      <c r="F80" s="25"/>
      <c r="G80" s="25"/>
      <c r="H80" s="26" t="s">
        <v>24</v>
      </c>
      <c r="I80" s="26" t="s">
        <v>79</v>
      </c>
      <c r="J80" s="28">
        <v>1292.7</v>
      </c>
      <c r="K80" s="28">
        <v>5618.07</v>
      </c>
    </row>
    <row r="81" spans="1:11" ht="24">
      <c r="A81" s="22"/>
      <c r="B81" s="23"/>
      <c r="C81" s="24"/>
      <c r="D81" s="22"/>
      <c r="E81" s="25"/>
      <c r="F81" s="25"/>
      <c r="G81" s="25"/>
      <c r="H81" s="26" t="s">
        <v>26</v>
      </c>
      <c r="I81" s="26" t="s">
        <v>25</v>
      </c>
      <c r="J81" s="28">
        <v>1292.7</v>
      </c>
      <c r="K81" s="28">
        <v>5618.07</v>
      </c>
    </row>
    <row r="82" spans="1:11" ht="24">
      <c r="A82" s="22"/>
      <c r="B82" s="23"/>
      <c r="C82" s="24"/>
      <c r="D82" s="22"/>
      <c r="E82" s="25"/>
      <c r="F82" s="25"/>
      <c r="G82" s="25"/>
      <c r="H82" s="26" t="s">
        <v>27</v>
      </c>
      <c r="I82" s="26" t="s">
        <v>28</v>
      </c>
      <c r="J82" s="28">
        <v>1292.7</v>
      </c>
      <c r="K82" s="28">
        <v>5618.07</v>
      </c>
    </row>
    <row r="83" spans="1:11" ht="24">
      <c r="A83" s="22"/>
      <c r="B83" s="23"/>
      <c r="C83" s="24"/>
      <c r="D83" s="22"/>
      <c r="E83" s="25"/>
      <c r="F83" s="25"/>
      <c r="G83" s="25"/>
      <c r="H83" s="26" t="s">
        <v>29</v>
      </c>
      <c r="I83" s="26" t="s">
        <v>30</v>
      </c>
      <c r="J83" s="28">
        <v>1292.7</v>
      </c>
      <c r="K83" s="28">
        <v>5618.07</v>
      </c>
    </row>
    <row r="84" spans="1:11" ht="24">
      <c r="A84" s="22"/>
      <c r="B84" s="23"/>
      <c r="C84" s="24"/>
      <c r="D84" s="22"/>
      <c r="E84" s="25"/>
      <c r="F84" s="25"/>
      <c r="G84" s="25"/>
      <c r="H84" s="26" t="s">
        <v>31</v>
      </c>
      <c r="I84" s="26" t="s">
        <v>32</v>
      </c>
      <c r="J84" s="28">
        <v>1292.7</v>
      </c>
      <c r="K84" s="28">
        <v>5618.07</v>
      </c>
    </row>
    <row r="85" spans="1:11" ht="24">
      <c r="A85" s="22"/>
      <c r="B85" s="23"/>
      <c r="C85" s="24"/>
      <c r="D85" s="22"/>
      <c r="E85" s="25"/>
      <c r="F85" s="25"/>
      <c r="G85" s="25"/>
      <c r="H85" s="26" t="s">
        <v>33</v>
      </c>
      <c r="I85" s="26" t="s">
        <v>34</v>
      </c>
      <c r="J85" s="28">
        <v>1292.7</v>
      </c>
      <c r="K85" s="28">
        <v>5618.07</v>
      </c>
    </row>
    <row r="86" spans="1:11" ht="24">
      <c r="A86" s="22"/>
      <c r="B86" s="23"/>
      <c r="C86" s="24"/>
      <c r="D86" s="22"/>
      <c r="E86" s="25"/>
      <c r="F86" s="25"/>
      <c r="G86" s="25"/>
      <c r="H86" s="26" t="s">
        <v>35</v>
      </c>
      <c r="I86" s="26" t="s">
        <v>36</v>
      </c>
      <c r="J86" s="28">
        <v>1292.7</v>
      </c>
      <c r="K86" s="28">
        <v>5618.07</v>
      </c>
    </row>
    <row r="87" spans="1:11" ht="24">
      <c r="A87" s="22"/>
      <c r="B87" s="23"/>
      <c r="C87" s="24"/>
      <c r="D87" s="22"/>
      <c r="E87" s="25"/>
      <c r="F87" s="25"/>
      <c r="G87" s="25"/>
      <c r="H87" s="26" t="s">
        <v>37</v>
      </c>
      <c r="I87" s="26" t="s">
        <v>38</v>
      </c>
      <c r="J87" s="28">
        <v>1292.7</v>
      </c>
      <c r="K87" s="28">
        <v>5618.07</v>
      </c>
    </row>
    <row r="88" spans="1:11" ht="24">
      <c r="A88" s="22"/>
      <c r="B88" s="23"/>
      <c r="C88" s="24"/>
      <c r="D88" s="22"/>
      <c r="E88" s="25"/>
      <c r="F88" s="25"/>
      <c r="G88" s="25"/>
      <c r="H88" s="26" t="s">
        <v>39</v>
      </c>
      <c r="I88" s="26" t="s">
        <v>40</v>
      </c>
      <c r="J88" s="28">
        <v>1292.7</v>
      </c>
      <c r="K88" s="28">
        <v>5618.07</v>
      </c>
    </row>
    <row r="89" spans="1:11" ht="24">
      <c r="A89" s="22"/>
      <c r="B89" s="23"/>
      <c r="C89" s="24"/>
      <c r="D89" s="22"/>
      <c r="E89" s="25"/>
      <c r="F89" s="25"/>
      <c r="G89" s="25"/>
      <c r="H89" s="26" t="s">
        <v>41</v>
      </c>
      <c r="I89" s="26" t="s">
        <v>42</v>
      </c>
      <c r="J89" s="28">
        <v>1292.7</v>
      </c>
      <c r="K89" s="28">
        <v>5618.07</v>
      </c>
    </row>
    <row r="90" spans="1:11" ht="24">
      <c r="A90" s="22"/>
      <c r="B90" s="23"/>
      <c r="C90" s="24"/>
      <c r="D90" s="22"/>
      <c r="E90" s="25"/>
      <c r="F90" s="25"/>
      <c r="G90" s="25"/>
      <c r="H90" s="26" t="s">
        <v>43</v>
      </c>
      <c r="I90" s="26" t="s">
        <v>44</v>
      </c>
      <c r="J90" s="28">
        <v>1292.7</v>
      </c>
      <c r="K90" s="28">
        <v>5618.07</v>
      </c>
    </row>
    <row r="91" spans="1:11" ht="24">
      <c r="A91" s="22"/>
      <c r="B91" s="23"/>
      <c r="C91" s="24"/>
      <c r="D91" s="22"/>
      <c r="E91" s="25"/>
      <c r="F91" s="25"/>
      <c r="G91" s="25"/>
      <c r="H91" s="26" t="s">
        <v>45</v>
      </c>
      <c r="I91" s="26" t="s">
        <v>46</v>
      </c>
      <c r="J91" s="28">
        <v>1292.7</v>
      </c>
      <c r="K91" s="28">
        <v>5618.07</v>
      </c>
    </row>
    <row r="92" spans="1:11" ht="24">
      <c r="A92" s="14">
        <v>25</v>
      </c>
      <c r="B92" s="15" t="s">
        <v>98</v>
      </c>
      <c r="C92" s="20"/>
      <c r="D92" s="17" t="s">
        <v>55</v>
      </c>
      <c r="E92" s="19">
        <v>565.31</v>
      </c>
      <c r="F92" s="19">
        <v>10.4</v>
      </c>
      <c r="G92" s="18">
        <v>5879.22</v>
      </c>
      <c r="H92" s="20"/>
      <c r="I92" s="20"/>
      <c r="J92" s="19">
        <f>J93+J95+J98+J107</f>
        <v>7.02</v>
      </c>
      <c r="K92" s="19">
        <f>K93+K95+K98+K107</f>
        <v>3780.8</v>
      </c>
    </row>
    <row r="93" spans="1:11" ht="24">
      <c r="A93" s="14"/>
      <c r="B93" s="15" t="s">
        <v>99</v>
      </c>
      <c r="C93" s="20"/>
      <c r="D93" s="17" t="s">
        <v>55</v>
      </c>
      <c r="E93" s="21"/>
      <c r="F93" s="21"/>
      <c r="G93" s="21"/>
      <c r="H93" s="20"/>
      <c r="I93" s="20"/>
      <c r="J93" s="19">
        <v>0.19</v>
      </c>
      <c r="K93" s="19">
        <v>193.23</v>
      </c>
    </row>
    <row r="94" spans="1:11" ht="24">
      <c r="A94" s="22"/>
      <c r="B94" s="23"/>
      <c r="C94" s="24"/>
      <c r="D94" s="22"/>
      <c r="E94" s="25"/>
      <c r="F94" s="25"/>
      <c r="G94" s="25"/>
      <c r="H94" s="26" t="s">
        <v>100</v>
      </c>
      <c r="I94" s="26" t="s">
        <v>38</v>
      </c>
      <c r="J94" s="27">
        <v>0.19</v>
      </c>
      <c r="K94" s="27">
        <v>193.23</v>
      </c>
    </row>
    <row r="95" spans="1:11" ht="24">
      <c r="A95" s="14"/>
      <c r="B95" s="15" t="s">
        <v>101</v>
      </c>
      <c r="C95" s="20"/>
      <c r="D95" s="17" t="s">
        <v>55</v>
      </c>
      <c r="E95" s="21"/>
      <c r="F95" s="21"/>
      <c r="G95" s="21"/>
      <c r="H95" s="20"/>
      <c r="I95" s="20"/>
      <c r="J95" s="19">
        <v>0.32</v>
      </c>
      <c r="K95" s="19">
        <v>228.48</v>
      </c>
    </row>
    <row r="96" spans="1:11" ht="24">
      <c r="A96" s="22"/>
      <c r="B96" s="23"/>
      <c r="C96" s="24"/>
      <c r="D96" s="22"/>
      <c r="E96" s="25"/>
      <c r="F96" s="25"/>
      <c r="G96" s="25"/>
      <c r="H96" s="26" t="s">
        <v>24</v>
      </c>
      <c r="I96" s="26" t="s">
        <v>79</v>
      </c>
      <c r="J96" s="27">
        <v>0.05</v>
      </c>
      <c r="K96" s="27">
        <v>35.7</v>
      </c>
    </row>
    <row r="97" spans="1:11" ht="24">
      <c r="A97" s="22"/>
      <c r="B97" s="23"/>
      <c r="C97" s="24"/>
      <c r="D97" s="22"/>
      <c r="E97" s="25"/>
      <c r="F97" s="25"/>
      <c r="G97" s="25"/>
      <c r="H97" s="26" t="s">
        <v>45</v>
      </c>
      <c r="I97" s="26" t="s">
        <v>46</v>
      </c>
      <c r="J97" s="27">
        <v>0.27</v>
      </c>
      <c r="K97" s="27">
        <v>192.78</v>
      </c>
    </row>
    <row r="98" spans="1:11" ht="24">
      <c r="A98" s="14"/>
      <c r="B98" s="15" t="s">
        <v>102</v>
      </c>
      <c r="C98" s="20"/>
      <c r="D98" s="17" t="s">
        <v>55</v>
      </c>
      <c r="E98" s="21"/>
      <c r="F98" s="21"/>
      <c r="G98" s="21"/>
      <c r="H98" s="20"/>
      <c r="I98" s="20"/>
      <c r="J98" s="19">
        <v>6.2</v>
      </c>
      <c r="K98" s="18">
        <v>2988.4</v>
      </c>
    </row>
    <row r="99" spans="1:11" ht="24">
      <c r="A99" s="22"/>
      <c r="B99" s="23"/>
      <c r="C99" s="24"/>
      <c r="D99" s="22"/>
      <c r="E99" s="25"/>
      <c r="F99" s="25"/>
      <c r="G99" s="25"/>
      <c r="H99" s="26" t="s">
        <v>24</v>
      </c>
      <c r="I99" s="26" t="s">
        <v>79</v>
      </c>
      <c r="J99" s="27">
        <v>0.84</v>
      </c>
      <c r="K99" s="27">
        <v>404.88</v>
      </c>
    </row>
    <row r="100" spans="1:11" ht="24">
      <c r="A100" s="22"/>
      <c r="B100" s="23"/>
      <c r="C100" s="24"/>
      <c r="D100" s="22"/>
      <c r="E100" s="25"/>
      <c r="F100" s="25"/>
      <c r="G100" s="25"/>
      <c r="H100" s="26" t="s">
        <v>26</v>
      </c>
      <c r="I100" s="26" t="s">
        <v>25</v>
      </c>
      <c r="J100" s="27">
        <v>1.27</v>
      </c>
      <c r="K100" s="27">
        <v>612.14</v>
      </c>
    </row>
    <row r="101" spans="1:11" ht="24">
      <c r="A101" s="22"/>
      <c r="B101" s="23"/>
      <c r="C101" s="24"/>
      <c r="D101" s="22"/>
      <c r="E101" s="25"/>
      <c r="F101" s="25"/>
      <c r="G101" s="25"/>
      <c r="H101" s="26" t="s">
        <v>27</v>
      </c>
      <c r="I101" s="26" t="s">
        <v>28</v>
      </c>
      <c r="J101" s="27">
        <v>1.15</v>
      </c>
      <c r="K101" s="27">
        <v>554.3</v>
      </c>
    </row>
    <row r="102" spans="1:11" ht="24">
      <c r="A102" s="22"/>
      <c r="B102" s="23"/>
      <c r="C102" s="24"/>
      <c r="D102" s="22"/>
      <c r="E102" s="25"/>
      <c r="F102" s="25"/>
      <c r="G102" s="25"/>
      <c r="H102" s="26" t="s">
        <v>29</v>
      </c>
      <c r="I102" s="26" t="s">
        <v>30</v>
      </c>
      <c r="J102" s="27">
        <v>0.19</v>
      </c>
      <c r="K102" s="27">
        <v>91.58</v>
      </c>
    </row>
    <row r="103" spans="1:11" ht="24">
      <c r="A103" s="22"/>
      <c r="B103" s="23"/>
      <c r="C103" s="24"/>
      <c r="D103" s="22"/>
      <c r="E103" s="25"/>
      <c r="F103" s="25"/>
      <c r="G103" s="25"/>
      <c r="H103" s="26" t="s">
        <v>100</v>
      </c>
      <c r="I103" s="26" t="s">
        <v>38</v>
      </c>
      <c r="J103" s="27">
        <v>0.19</v>
      </c>
      <c r="K103" s="27">
        <v>91.58</v>
      </c>
    </row>
    <row r="104" spans="1:11" ht="24">
      <c r="A104" s="22"/>
      <c r="B104" s="23"/>
      <c r="C104" s="24"/>
      <c r="D104" s="22"/>
      <c r="E104" s="25"/>
      <c r="F104" s="25"/>
      <c r="G104" s="25"/>
      <c r="H104" s="26" t="s">
        <v>41</v>
      </c>
      <c r="I104" s="26" t="s">
        <v>42</v>
      </c>
      <c r="J104" s="27">
        <v>0.34</v>
      </c>
      <c r="K104" s="27">
        <v>163.88</v>
      </c>
    </row>
    <row r="105" spans="1:11" ht="24">
      <c r="A105" s="22"/>
      <c r="B105" s="23"/>
      <c r="C105" s="24"/>
      <c r="D105" s="22"/>
      <c r="E105" s="25"/>
      <c r="F105" s="25"/>
      <c r="G105" s="25"/>
      <c r="H105" s="26" t="s">
        <v>43</v>
      </c>
      <c r="I105" s="26" t="s">
        <v>44</v>
      </c>
      <c r="J105" s="27">
        <v>0.19</v>
      </c>
      <c r="K105" s="27">
        <v>91.58</v>
      </c>
    </row>
    <row r="106" spans="1:11" ht="24">
      <c r="A106" s="22"/>
      <c r="B106" s="23"/>
      <c r="C106" s="24"/>
      <c r="D106" s="22"/>
      <c r="E106" s="25"/>
      <c r="F106" s="25"/>
      <c r="G106" s="25"/>
      <c r="H106" s="26" t="s">
        <v>45</v>
      </c>
      <c r="I106" s="26" t="s">
        <v>46</v>
      </c>
      <c r="J106" s="27">
        <v>2.03</v>
      </c>
      <c r="K106" s="27">
        <v>978.46</v>
      </c>
    </row>
    <row r="107" spans="1:11" ht="24">
      <c r="A107" s="14"/>
      <c r="B107" s="15" t="s">
        <v>103</v>
      </c>
      <c r="C107" s="20"/>
      <c r="D107" s="17" t="s">
        <v>55</v>
      </c>
      <c r="E107" s="21"/>
      <c r="F107" s="21"/>
      <c r="G107" s="21"/>
      <c r="H107" s="20"/>
      <c r="I107" s="20"/>
      <c r="J107" s="19">
        <v>0.31</v>
      </c>
      <c r="K107" s="19">
        <v>370.69</v>
      </c>
    </row>
    <row r="108" spans="1:11" ht="24">
      <c r="A108" s="22"/>
      <c r="B108" s="23"/>
      <c r="C108" s="24"/>
      <c r="D108" s="22"/>
      <c r="E108" s="25"/>
      <c r="F108" s="25"/>
      <c r="G108" s="25"/>
      <c r="H108" s="26" t="s">
        <v>104</v>
      </c>
      <c r="I108" s="26" t="s">
        <v>32</v>
      </c>
      <c r="J108" s="27">
        <v>0.31</v>
      </c>
      <c r="K108" s="27">
        <v>370.69</v>
      </c>
    </row>
    <row r="109" spans="1:11" ht="12.75">
      <c r="A109" s="9" t="s">
        <v>105</v>
      </c>
      <c r="B109" s="10"/>
      <c r="C109" s="10"/>
      <c r="D109" s="10"/>
      <c r="E109" s="11"/>
      <c r="F109" s="29">
        <v>324</v>
      </c>
      <c r="G109" s="12">
        <v>7506.11</v>
      </c>
      <c r="H109" s="13"/>
      <c r="I109" s="13"/>
      <c r="J109" s="29">
        <v>324</v>
      </c>
      <c r="K109" s="12">
        <v>7506.12</v>
      </c>
    </row>
    <row r="110" spans="1:11" ht="36">
      <c r="A110" s="14">
        <v>26</v>
      </c>
      <c r="B110" s="15" t="s">
        <v>105</v>
      </c>
      <c r="C110" s="20"/>
      <c r="D110" s="17" t="s">
        <v>18</v>
      </c>
      <c r="E110" s="19">
        <v>23.17</v>
      </c>
      <c r="F110" s="19">
        <v>324</v>
      </c>
      <c r="G110" s="18">
        <v>7506.11</v>
      </c>
      <c r="H110" s="20"/>
      <c r="I110" s="20"/>
      <c r="J110" s="19">
        <v>324</v>
      </c>
      <c r="K110" s="18">
        <v>7506.12</v>
      </c>
    </row>
    <row r="111" spans="1:11" ht="24">
      <c r="A111" s="22"/>
      <c r="B111" s="23"/>
      <c r="C111" s="24"/>
      <c r="D111" s="22"/>
      <c r="E111" s="25"/>
      <c r="F111" s="25"/>
      <c r="G111" s="25"/>
      <c r="H111" s="26" t="s">
        <v>24</v>
      </c>
      <c r="I111" s="26" t="s">
        <v>79</v>
      </c>
      <c r="J111" s="27">
        <v>27</v>
      </c>
      <c r="K111" s="27">
        <v>625.51</v>
      </c>
    </row>
    <row r="112" spans="1:11" ht="24">
      <c r="A112" s="22"/>
      <c r="B112" s="23"/>
      <c r="C112" s="24"/>
      <c r="D112" s="22"/>
      <c r="E112" s="25"/>
      <c r="F112" s="25"/>
      <c r="G112" s="25"/>
      <c r="H112" s="26" t="s">
        <v>26</v>
      </c>
      <c r="I112" s="26" t="s">
        <v>25</v>
      </c>
      <c r="J112" s="27">
        <v>27</v>
      </c>
      <c r="K112" s="27">
        <v>625.51</v>
      </c>
    </row>
    <row r="113" spans="1:11" ht="24">
      <c r="A113" s="22"/>
      <c r="B113" s="23"/>
      <c r="C113" s="24"/>
      <c r="D113" s="22"/>
      <c r="E113" s="25"/>
      <c r="F113" s="25"/>
      <c r="G113" s="25"/>
      <c r="H113" s="26" t="s">
        <v>27</v>
      </c>
      <c r="I113" s="26" t="s">
        <v>28</v>
      </c>
      <c r="J113" s="27">
        <v>27</v>
      </c>
      <c r="K113" s="27">
        <v>625.51</v>
      </c>
    </row>
    <row r="114" spans="1:11" ht="24">
      <c r="A114" s="22"/>
      <c r="B114" s="23"/>
      <c r="C114" s="24"/>
      <c r="D114" s="22"/>
      <c r="E114" s="25"/>
      <c r="F114" s="25"/>
      <c r="G114" s="25"/>
      <c r="H114" s="26" t="s">
        <v>29</v>
      </c>
      <c r="I114" s="26" t="s">
        <v>30</v>
      </c>
      <c r="J114" s="27">
        <v>27</v>
      </c>
      <c r="K114" s="27">
        <v>625.51</v>
      </c>
    </row>
    <row r="115" spans="1:11" ht="24">
      <c r="A115" s="22"/>
      <c r="B115" s="23"/>
      <c r="C115" s="24"/>
      <c r="D115" s="22"/>
      <c r="E115" s="25"/>
      <c r="F115" s="25"/>
      <c r="G115" s="25"/>
      <c r="H115" s="26" t="s">
        <v>31</v>
      </c>
      <c r="I115" s="26" t="s">
        <v>32</v>
      </c>
      <c r="J115" s="27">
        <v>27</v>
      </c>
      <c r="K115" s="27">
        <v>625.51</v>
      </c>
    </row>
    <row r="116" spans="1:11" ht="24">
      <c r="A116" s="22"/>
      <c r="B116" s="23"/>
      <c r="C116" s="24"/>
      <c r="D116" s="22"/>
      <c r="E116" s="25"/>
      <c r="F116" s="25"/>
      <c r="G116" s="25"/>
      <c r="H116" s="26" t="s">
        <v>33</v>
      </c>
      <c r="I116" s="26" t="s">
        <v>34</v>
      </c>
      <c r="J116" s="27">
        <v>27</v>
      </c>
      <c r="K116" s="27">
        <v>625.51</v>
      </c>
    </row>
    <row r="117" spans="1:11" ht="24">
      <c r="A117" s="22"/>
      <c r="B117" s="23"/>
      <c r="C117" s="24"/>
      <c r="D117" s="22"/>
      <c r="E117" s="25"/>
      <c r="F117" s="25"/>
      <c r="G117" s="25"/>
      <c r="H117" s="26" t="s">
        <v>35</v>
      </c>
      <c r="I117" s="26" t="s">
        <v>36</v>
      </c>
      <c r="J117" s="27">
        <v>27</v>
      </c>
      <c r="K117" s="27">
        <v>625.51</v>
      </c>
    </row>
    <row r="118" spans="1:11" ht="24">
      <c r="A118" s="22"/>
      <c r="B118" s="23"/>
      <c r="C118" s="24"/>
      <c r="D118" s="22"/>
      <c r="E118" s="25"/>
      <c r="F118" s="25"/>
      <c r="G118" s="25"/>
      <c r="H118" s="26" t="s">
        <v>37</v>
      </c>
      <c r="I118" s="26" t="s">
        <v>38</v>
      </c>
      <c r="J118" s="27">
        <v>27</v>
      </c>
      <c r="K118" s="27">
        <v>625.51</v>
      </c>
    </row>
    <row r="119" spans="1:11" ht="24">
      <c r="A119" s="22"/>
      <c r="B119" s="23"/>
      <c r="C119" s="24"/>
      <c r="D119" s="22"/>
      <c r="E119" s="25"/>
      <c r="F119" s="25"/>
      <c r="G119" s="25"/>
      <c r="H119" s="26" t="s">
        <v>39</v>
      </c>
      <c r="I119" s="26" t="s">
        <v>40</v>
      </c>
      <c r="J119" s="27">
        <v>27</v>
      </c>
      <c r="K119" s="27">
        <v>625.51</v>
      </c>
    </row>
    <row r="120" spans="1:11" ht="24">
      <c r="A120" s="22"/>
      <c r="B120" s="23"/>
      <c r="C120" s="24"/>
      <c r="D120" s="22"/>
      <c r="E120" s="25"/>
      <c r="F120" s="25"/>
      <c r="G120" s="25"/>
      <c r="H120" s="26" t="s">
        <v>41</v>
      </c>
      <c r="I120" s="26" t="s">
        <v>42</v>
      </c>
      <c r="J120" s="27">
        <v>27</v>
      </c>
      <c r="K120" s="27">
        <v>625.51</v>
      </c>
    </row>
    <row r="121" spans="1:11" ht="24">
      <c r="A121" s="22"/>
      <c r="B121" s="23"/>
      <c r="C121" s="24"/>
      <c r="D121" s="22"/>
      <c r="E121" s="25"/>
      <c r="F121" s="25"/>
      <c r="G121" s="25"/>
      <c r="H121" s="26" t="s">
        <v>43</v>
      </c>
      <c r="I121" s="26" t="s">
        <v>44</v>
      </c>
      <c r="J121" s="27">
        <v>27</v>
      </c>
      <c r="K121" s="27">
        <v>625.51</v>
      </c>
    </row>
    <row r="122" spans="1:11" ht="24">
      <c r="A122" s="22"/>
      <c r="B122" s="23"/>
      <c r="C122" s="24"/>
      <c r="D122" s="22"/>
      <c r="E122" s="25"/>
      <c r="F122" s="25"/>
      <c r="G122" s="25"/>
      <c r="H122" s="26" t="s">
        <v>45</v>
      </c>
      <c r="I122" s="26" t="s">
        <v>46</v>
      </c>
      <c r="J122" s="27">
        <v>27</v>
      </c>
      <c r="K122" s="27">
        <v>625.51</v>
      </c>
    </row>
    <row r="123" spans="1:11" ht="12.75">
      <c r="A123" s="9" t="s">
        <v>106</v>
      </c>
      <c r="B123" s="10"/>
      <c r="C123" s="10"/>
      <c r="D123" s="10"/>
      <c r="E123" s="11"/>
      <c r="F123" s="29">
        <v>85.8</v>
      </c>
      <c r="G123" s="12">
        <v>34509.62</v>
      </c>
      <c r="H123" s="13"/>
      <c r="I123" s="13"/>
      <c r="J123" s="29">
        <v>85.8</v>
      </c>
      <c r="K123" s="12">
        <v>34509.6</v>
      </c>
    </row>
    <row r="124" spans="1:11" ht="12.75">
      <c r="A124" s="14">
        <v>27</v>
      </c>
      <c r="B124" s="15" t="s">
        <v>107</v>
      </c>
      <c r="C124" s="20"/>
      <c r="D124" s="17" t="s">
        <v>108</v>
      </c>
      <c r="E124" s="19">
        <v>402.21</v>
      </c>
      <c r="F124" s="19">
        <v>85.8</v>
      </c>
      <c r="G124" s="18">
        <v>34509.62</v>
      </c>
      <c r="H124" s="20"/>
      <c r="I124" s="20"/>
      <c r="J124" s="19">
        <v>85.8</v>
      </c>
      <c r="K124" s="18">
        <v>34509.6</v>
      </c>
    </row>
    <row r="125" spans="1:11" ht="24">
      <c r="A125" s="22"/>
      <c r="B125" s="23"/>
      <c r="C125" s="24"/>
      <c r="D125" s="22"/>
      <c r="E125" s="25"/>
      <c r="F125" s="25"/>
      <c r="G125" s="25"/>
      <c r="H125" s="26" t="s">
        <v>24</v>
      </c>
      <c r="I125" s="26" t="s">
        <v>79</v>
      </c>
      <c r="J125" s="27">
        <v>7.15</v>
      </c>
      <c r="K125" s="28">
        <v>2875.8</v>
      </c>
    </row>
    <row r="126" spans="1:11" ht="24">
      <c r="A126" s="22"/>
      <c r="B126" s="23"/>
      <c r="C126" s="24"/>
      <c r="D126" s="22"/>
      <c r="E126" s="25"/>
      <c r="F126" s="25"/>
      <c r="G126" s="25"/>
      <c r="H126" s="26" t="s">
        <v>26</v>
      </c>
      <c r="I126" s="26" t="s">
        <v>25</v>
      </c>
      <c r="J126" s="27">
        <v>7.15</v>
      </c>
      <c r="K126" s="28">
        <v>2875.8</v>
      </c>
    </row>
    <row r="127" spans="1:11" ht="24">
      <c r="A127" s="22"/>
      <c r="B127" s="23"/>
      <c r="C127" s="24"/>
      <c r="D127" s="22"/>
      <c r="E127" s="25"/>
      <c r="F127" s="25"/>
      <c r="G127" s="25"/>
      <c r="H127" s="26" t="s">
        <v>27</v>
      </c>
      <c r="I127" s="26" t="s">
        <v>28</v>
      </c>
      <c r="J127" s="27">
        <v>7.15</v>
      </c>
      <c r="K127" s="28">
        <v>2875.8</v>
      </c>
    </row>
    <row r="128" spans="1:11" ht="24">
      <c r="A128" s="22"/>
      <c r="B128" s="23"/>
      <c r="C128" s="24"/>
      <c r="D128" s="22"/>
      <c r="E128" s="25"/>
      <c r="F128" s="25"/>
      <c r="G128" s="25"/>
      <c r="H128" s="26" t="s">
        <v>29</v>
      </c>
      <c r="I128" s="26" t="s">
        <v>30</v>
      </c>
      <c r="J128" s="27">
        <v>7.15</v>
      </c>
      <c r="K128" s="28">
        <v>2875.8</v>
      </c>
    </row>
    <row r="129" spans="1:11" ht="24">
      <c r="A129" s="22"/>
      <c r="B129" s="23"/>
      <c r="C129" s="24"/>
      <c r="D129" s="22"/>
      <c r="E129" s="25"/>
      <c r="F129" s="25"/>
      <c r="G129" s="25"/>
      <c r="H129" s="26" t="s">
        <v>31</v>
      </c>
      <c r="I129" s="26" t="s">
        <v>32</v>
      </c>
      <c r="J129" s="27">
        <v>7.15</v>
      </c>
      <c r="K129" s="28">
        <v>2875.8</v>
      </c>
    </row>
    <row r="130" spans="1:11" ht="24">
      <c r="A130" s="22"/>
      <c r="B130" s="23"/>
      <c r="C130" s="24"/>
      <c r="D130" s="22"/>
      <c r="E130" s="25"/>
      <c r="F130" s="25"/>
      <c r="G130" s="25"/>
      <c r="H130" s="26" t="s">
        <v>33</v>
      </c>
      <c r="I130" s="26" t="s">
        <v>34</v>
      </c>
      <c r="J130" s="27">
        <v>7.15</v>
      </c>
      <c r="K130" s="28">
        <v>2875.8</v>
      </c>
    </row>
    <row r="131" spans="1:11" ht="24">
      <c r="A131" s="22"/>
      <c r="B131" s="23"/>
      <c r="C131" s="24"/>
      <c r="D131" s="22"/>
      <c r="E131" s="25"/>
      <c r="F131" s="25"/>
      <c r="G131" s="25"/>
      <c r="H131" s="26" t="s">
        <v>35</v>
      </c>
      <c r="I131" s="26" t="s">
        <v>36</v>
      </c>
      <c r="J131" s="27">
        <v>7.15</v>
      </c>
      <c r="K131" s="28">
        <v>2875.8</v>
      </c>
    </row>
    <row r="132" spans="1:11" ht="24">
      <c r="A132" s="22"/>
      <c r="B132" s="23"/>
      <c r="C132" s="24"/>
      <c r="D132" s="22"/>
      <c r="E132" s="25"/>
      <c r="F132" s="25"/>
      <c r="G132" s="25"/>
      <c r="H132" s="26" t="s">
        <v>37</v>
      </c>
      <c r="I132" s="26" t="s">
        <v>38</v>
      </c>
      <c r="J132" s="27">
        <v>7.15</v>
      </c>
      <c r="K132" s="28">
        <v>2875.8</v>
      </c>
    </row>
    <row r="133" spans="1:11" ht="24">
      <c r="A133" s="22"/>
      <c r="B133" s="23"/>
      <c r="C133" s="24"/>
      <c r="D133" s="22"/>
      <c r="E133" s="25"/>
      <c r="F133" s="25"/>
      <c r="G133" s="25"/>
      <c r="H133" s="26" t="s">
        <v>39</v>
      </c>
      <c r="I133" s="26" t="s">
        <v>40</v>
      </c>
      <c r="J133" s="27">
        <v>7.15</v>
      </c>
      <c r="K133" s="28">
        <v>2875.8</v>
      </c>
    </row>
    <row r="134" spans="1:11" ht="24">
      <c r="A134" s="22"/>
      <c r="B134" s="23"/>
      <c r="C134" s="24"/>
      <c r="D134" s="22"/>
      <c r="E134" s="25"/>
      <c r="F134" s="25"/>
      <c r="G134" s="25"/>
      <c r="H134" s="26" t="s">
        <v>41</v>
      </c>
      <c r="I134" s="26" t="s">
        <v>42</v>
      </c>
      <c r="J134" s="27">
        <v>7.15</v>
      </c>
      <c r="K134" s="28">
        <v>2875.8</v>
      </c>
    </row>
    <row r="135" spans="1:11" ht="24">
      <c r="A135" s="22"/>
      <c r="B135" s="23"/>
      <c r="C135" s="24"/>
      <c r="D135" s="22"/>
      <c r="E135" s="25"/>
      <c r="F135" s="25"/>
      <c r="G135" s="25"/>
      <c r="H135" s="26" t="s">
        <v>43</v>
      </c>
      <c r="I135" s="26" t="s">
        <v>44</v>
      </c>
      <c r="J135" s="27">
        <v>7.15</v>
      </c>
      <c r="K135" s="28">
        <v>2875.8</v>
      </c>
    </row>
    <row r="136" spans="1:11" ht="24">
      <c r="A136" s="22"/>
      <c r="B136" s="23"/>
      <c r="C136" s="24"/>
      <c r="D136" s="22"/>
      <c r="E136" s="25"/>
      <c r="F136" s="25"/>
      <c r="G136" s="25"/>
      <c r="H136" s="26" t="s">
        <v>45</v>
      </c>
      <c r="I136" s="26" t="s">
        <v>46</v>
      </c>
      <c r="J136" s="27">
        <v>7.15</v>
      </c>
      <c r="K136" s="28">
        <v>2875.8</v>
      </c>
    </row>
    <row r="137" spans="1:11" ht="12.75">
      <c r="A137" s="9" t="s">
        <v>109</v>
      </c>
      <c r="B137" s="10"/>
      <c r="C137" s="10"/>
      <c r="D137" s="10"/>
      <c r="E137" s="11"/>
      <c r="F137" s="12">
        <v>15512.4</v>
      </c>
      <c r="G137" s="12">
        <v>15403.81</v>
      </c>
      <c r="H137" s="13"/>
      <c r="I137" s="13"/>
      <c r="J137" s="12">
        <v>15512.4</v>
      </c>
      <c r="K137" s="12">
        <v>15403.8</v>
      </c>
    </row>
    <row r="138" spans="1:11" ht="24">
      <c r="A138" s="14">
        <v>28</v>
      </c>
      <c r="B138" s="15" t="s">
        <v>110</v>
      </c>
      <c r="C138" s="20"/>
      <c r="D138" s="17" t="s">
        <v>20</v>
      </c>
      <c r="E138" s="19">
        <v>0.99</v>
      </c>
      <c r="F138" s="18">
        <v>15512.4</v>
      </c>
      <c r="G138" s="18">
        <v>15403.81</v>
      </c>
      <c r="H138" s="20"/>
      <c r="I138" s="20"/>
      <c r="J138" s="18">
        <v>15512.4</v>
      </c>
      <c r="K138" s="18">
        <v>15403.8</v>
      </c>
    </row>
    <row r="139" spans="1:11" ht="24">
      <c r="A139" s="22"/>
      <c r="B139" s="23"/>
      <c r="C139" s="24"/>
      <c r="D139" s="22"/>
      <c r="E139" s="25"/>
      <c r="F139" s="25"/>
      <c r="G139" s="25"/>
      <c r="H139" s="26" t="s">
        <v>24</v>
      </c>
      <c r="I139" s="26" t="s">
        <v>79</v>
      </c>
      <c r="J139" s="28">
        <v>1292.7</v>
      </c>
      <c r="K139" s="28">
        <v>1283.65</v>
      </c>
    </row>
    <row r="140" spans="1:11" ht="24">
      <c r="A140" s="22"/>
      <c r="B140" s="23"/>
      <c r="C140" s="24"/>
      <c r="D140" s="22"/>
      <c r="E140" s="25"/>
      <c r="F140" s="25"/>
      <c r="G140" s="25"/>
      <c r="H140" s="26" t="s">
        <v>26</v>
      </c>
      <c r="I140" s="26" t="s">
        <v>25</v>
      </c>
      <c r="J140" s="28">
        <v>1292.7</v>
      </c>
      <c r="K140" s="28">
        <v>1283.65</v>
      </c>
    </row>
    <row r="141" spans="1:11" ht="24">
      <c r="A141" s="22"/>
      <c r="B141" s="23"/>
      <c r="C141" s="24"/>
      <c r="D141" s="22"/>
      <c r="E141" s="25"/>
      <c r="F141" s="25"/>
      <c r="G141" s="25"/>
      <c r="H141" s="26" t="s">
        <v>27</v>
      </c>
      <c r="I141" s="26" t="s">
        <v>28</v>
      </c>
      <c r="J141" s="28">
        <v>1292.7</v>
      </c>
      <c r="K141" s="28">
        <v>1283.65</v>
      </c>
    </row>
    <row r="142" spans="1:11" ht="24">
      <c r="A142" s="22"/>
      <c r="B142" s="23"/>
      <c r="C142" s="24"/>
      <c r="D142" s="22"/>
      <c r="E142" s="25"/>
      <c r="F142" s="25"/>
      <c r="G142" s="25"/>
      <c r="H142" s="26" t="s">
        <v>29</v>
      </c>
      <c r="I142" s="26" t="s">
        <v>30</v>
      </c>
      <c r="J142" s="28">
        <v>1292.7</v>
      </c>
      <c r="K142" s="28">
        <v>1283.65</v>
      </c>
    </row>
    <row r="143" spans="1:11" ht="24">
      <c r="A143" s="22"/>
      <c r="B143" s="23"/>
      <c r="C143" s="24"/>
      <c r="D143" s="22"/>
      <c r="E143" s="25"/>
      <c r="F143" s="25"/>
      <c r="G143" s="25"/>
      <c r="H143" s="26" t="s">
        <v>31</v>
      </c>
      <c r="I143" s="26" t="s">
        <v>32</v>
      </c>
      <c r="J143" s="28">
        <v>1292.7</v>
      </c>
      <c r="K143" s="28">
        <v>1283.65</v>
      </c>
    </row>
    <row r="144" spans="1:11" ht="24">
      <c r="A144" s="22"/>
      <c r="B144" s="23"/>
      <c r="C144" s="24"/>
      <c r="D144" s="22"/>
      <c r="E144" s="25"/>
      <c r="F144" s="25"/>
      <c r="G144" s="25"/>
      <c r="H144" s="26" t="s">
        <v>33</v>
      </c>
      <c r="I144" s="26" t="s">
        <v>34</v>
      </c>
      <c r="J144" s="28">
        <v>1292.7</v>
      </c>
      <c r="K144" s="28">
        <v>1283.65</v>
      </c>
    </row>
    <row r="145" spans="1:11" ht="24">
      <c r="A145" s="22"/>
      <c r="B145" s="23"/>
      <c r="C145" s="24"/>
      <c r="D145" s="22"/>
      <c r="E145" s="25"/>
      <c r="F145" s="25"/>
      <c r="G145" s="25"/>
      <c r="H145" s="26" t="s">
        <v>35</v>
      </c>
      <c r="I145" s="26" t="s">
        <v>36</v>
      </c>
      <c r="J145" s="28">
        <v>1292.7</v>
      </c>
      <c r="K145" s="28">
        <v>1283.65</v>
      </c>
    </row>
    <row r="146" spans="1:11" ht="24">
      <c r="A146" s="22"/>
      <c r="B146" s="23"/>
      <c r="C146" s="24"/>
      <c r="D146" s="22"/>
      <c r="E146" s="25"/>
      <c r="F146" s="25"/>
      <c r="G146" s="25"/>
      <c r="H146" s="26" t="s">
        <v>37</v>
      </c>
      <c r="I146" s="26" t="s">
        <v>38</v>
      </c>
      <c r="J146" s="28">
        <v>1292.7</v>
      </c>
      <c r="K146" s="28">
        <v>1283.65</v>
      </c>
    </row>
    <row r="147" spans="1:11" ht="24">
      <c r="A147" s="22"/>
      <c r="B147" s="23"/>
      <c r="C147" s="24"/>
      <c r="D147" s="22"/>
      <c r="E147" s="25"/>
      <c r="F147" s="25"/>
      <c r="G147" s="25"/>
      <c r="H147" s="26" t="s">
        <v>39</v>
      </c>
      <c r="I147" s="26" t="s">
        <v>40</v>
      </c>
      <c r="J147" s="28">
        <v>1292.7</v>
      </c>
      <c r="K147" s="28">
        <v>1283.65</v>
      </c>
    </row>
    <row r="148" spans="1:11" ht="24">
      <c r="A148" s="22"/>
      <c r="B148" s="23"/>
      <c r="C148" s="24"/>
      <c r="D148" s="22"/>
      <c r="E148" s="25"/>
      <c r="F148" s="25"/>
      <c r="G148" s="25"/>
      <c r="H148" s="26" t="s">
        <v>41</v>
      </c>
      <c r="I148" s="26" t="s">
        <v>42</v>
      </c>
      <c r="J148" s="28">
        <v>1292.7</v>
      </c>
      <c r="K148" s="28">
        <v>1283.65</v>
      </c>
    </row>
    <row r="149" spans="1:11" ht="24">
      <c r="A149" s="22"/>
      <c r="B149" s="23"/>
      <c r="C149" s="24"/>
      <c r="D149" s="22"/>
      <c r="E149" s="25"/>
      <c r="F149" s="25"/>
      <c r="G149" s="25"/>
      <c r="H149" s="26" t="s">
        <v>43</v>
      </c>
      <c r="I149" s="26" t="s">
        <v>44</v>
      </c>
      <c r="J149" s="28">
        <v>1292.7</v>
      </c>
      <c r="K149" s="28">
        <v>1283.65</v>
      </c>
    </row>
    <row r="150" spans="1:11" ht="24">
      <c r="A150" s="22"/>
      <c r="B150" s="23"/>
      <c r="C150" s="24"/>
      <c r="D150" s="22"/>
      <c r="E150" s="25"/>
      <c r="F150" s="25"/>
      <c r="G150" s="25"/>
      <c r="H150" s="26" t="s">
        <v>45</v>
      </c>
      <c r="I150" s="26" t="s">
        <v>46</v>
      </c>
      <c r="J150" s="28">
        <v>1292.7</v>
      </c>
      <c r="K150" s="28">
        <v>1283.65</v>
      </c>
    </row>
    <row r="151" spans="1:11" ht="12.75">
      <c r="A151" s="30" t="s">
        <v>111</v>
      </c>
      <c r="B151" s="30"/>
      <c r="C151" s="31" t="s">
        <v>112</v>
      </c>
      <c r="D151" s="31" t="s">
        <v>112</v>
      </c>
      <c r="E151" s="31" t="s">
        <v>112</v>
      </c>
      <c r="F151" s="32"/>
      <c r="G151" s="32">
        <v>188907.6</v>
      </c>
      <c r="H151" s="31" t="s">
        <v>112</v>
      </c>
      <c r="I151" s="31" t="s">
        <v>112</v>
      </c>
      <c r="J151" s="32"/>
      <c r="K151" s="32">
        <v>240158.57</v>
      </c>
    </row>
    <row r="153" spans="3:7" ht="15">
      <c r="C153" s="400" t="s">
        <v>113</v>
      </c>
      <c r="D153" s="401"/>
      <c r="E153" s="401"/>
      <c r="F153" s="402"/>
      <c r="G153" s="33">
        <v>188940.86</v>
      </c>
    </row>
    <row r="154" spans="3:7" ht="15">
      <c r="C154" s="403" t="s">
        <v>114</v>
      </c>
      <c r="D154" s="404"/>
      <c r="E154" s="404"/>
      <c r="F154" s="405"/>
      <c r="G154" s="33">
        <v>177617.24</v>
      </c>
    </row>
    <row r="155" spans="3:7" ht="15">
      <c r="C155" s="406" t="s">
        <v>115</v>
      </c>
      <c r="D155" s="407"/>
      <c r="E155" s="407"/>
      <c r="F155" s="408"/>
      <c r="G155" s="33">
        <f>G154-G153</f>
        <v>-11323.619999999995</v>
      </c>
    </row>
    <row r="156" spans="3:7" ht="15">
      <c r="C156" s="409" t="s">
        <v>116</v>
      </c>
      <c r="D156" s="410"/>
      <c r="E156" s="410"/>
      <c r="F156" s="411"/>
      <c r="G156" s="34">
        <f>K151</f>
        <v>240158.57</v>
      </c>
    </row>
    <row r="157" spans="3:7" ht="15">
      <c r="C157" s="409" t="s">
        <v>117</v>
      </c>
      <c r="D157" s="398"/>
      <c r="E157" s="398"/>
      <c r="F157" s="399"/>
      <c r="G157" s="34">
        <f>G154-G156</f>
        <v>-62541.330000000016</v>
      </c>
    </row>
    <row r="159" spans="3:7" ht="12.75">
      <c r="C159" s="412" t="s">
        <v>118</v>
      </c>
      <c r="D159" s="413"/>
      <c r="E159" s="413"/>
      <c r="F159" s="413"/>
      <c r="G159" s="35">
        <v>21999.87</v>
      </c>
    </row>
    <row r="160" spans="3:7" ht="14.25">
      <c r="C160" s="36" t="s">
        <v>119</v>
      </c>
      <c r="D160" s="37"/>
      <c r="E160" s="37"/>
      <c r="F160" s="37"/>
      <c r="G160" s="38"/>
    </row>
    <row r="161" spans="3:7" ht="12.75">
      <c r="C161" s="39"/>
      <c r="D161" s="39"/>
      <c r="E161" s="39"/>
      <c r="F161" s="39"/>
      <c r="G161" s="39"/>
    </row>
    <row r="162" spans="3:7" ht="12.75">
      <c r="C162" s="412" t="s">
        <v>120</v>
      </c>
      <c r="D162" s="413"/>
      <c r="E162" s="413"/>
      <c r="F162" s="413"/>
      <c r="G162" s="35">
        <f>G157</f>
        <v>-62541.330000000016</v>
      </c>
    </row>
  </sheetData>
  <mergeCells count="12">
    <mergeCell ref="C156:F156"/>
    <mergeCell ref="C157:F157"/>
    <mergeCell ref="C159:F159"/>
    <mergeCell ref="C162:F162"/>
    <mergeCell ref="A78:F78"/>
    <mergeCell ref="C153:F153"/>
    <mergeCell ref="C154:F154"/>
    <mergeCell ref="C155:F155"/>
    <mergeCell ref="A8:A9"/>
    <mergeCell ref="B8:B9"/>
    <mergeCell ref="C8:C9"/>
    <mergeCell ref="D8:D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8"/>
  <sheetViews>
    <sheetView workbookViewId="0" topLeftCell="A173">
      <selection activeCell="G195" sqref="G195"/>
    </sheetView>
  </sheetViews>
  <sheetFormatPr defaultColWidth="9.00390625" defaultRowHeight="12.75"/>
  <cols>
    <col min="2" max="2" width="27.625" style="0" customWidth="1"/>
    <col min="7" max="7" width="12.125" style="0" customWidth="1"/>
    <col min="11" max="11" width="10.625" style="0" customWidth="1"/>
  </cols>
  <sheetData>
    <row r="1" spans="1:11" ht="12.75">
      <c r="A1" s="4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4" t="s">
        <v>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12.75">
      <c r="A4" s="4" t="s">
        <v>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12.75">
      <c r="A5" s="4" t="s">
        <v>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6" spans="1:11" ht="12.75">
      <c r="A6" s="4" t="s">
        <v>445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12.75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</row>
    <row r="8" spans="1:11" ht="12.75">
      <c r="A8" s="426" t="s">
        <v>5</v>
      </c>
      <c r="B8" s="426" t="s">
        <v>6</v>
      </c>
      <c r="C8" s="427" t="s">
        <v>7</v>
      </c>
      <c r="D8" s="426" t="s">
        <v>8</v>
      </c>
      <c r="E8" s="2" t="s">
        <v>9</v>
      </c>
      <c r="F8" s="3"/>
      <c r="G8" s="254"/>
      <c r="H8" s="2" t="s">
        <v>10</v>
      </c>
      <c r="I8" s="3"/>
      <c r="J8" s="3"/>
      <c r="K8" s="254"/>
    </row>
    <row r="9" spans="1:11" ht="22.5">
      <c r="A9" s="426"/>
      <c r="B9" s="426"/>
      <c r="C9" s="427"/>
      <c r="D9" s="426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255">
        <v>1</v>
      </c>
      <c r="B10" s="255">
        <v>2</v>
      </c>
      <c r="C10" s="255">
        <v>3</v>
      </c>
      <c r="D10" s="255">
        <v>4</v>
      </c>
      <c r="E10" s="255">
        <v>5</v>
      </c>
      <c r="F10" s="255">
        <v>6</v>
      </c>
      <c r="G10" s="255">
        <v>7</v>
      </c>
      <c r="H10" s="255">
        <v>8</v>
      </c>
      <c r="I10" s="255">
        <v>9</v>
      </c>
      <c r="J10" s="255">
        <v>11</v>
      </c>
      <c r="K10" s="255">
        <v>12</v>
      </c>
    </row>
    <row r="11" spans="1:11" ht="12.75">
      <c r="A11" s="256" t="s">
        <v>16</v>
      </c>
      <c r="B11" s="257"/>
      <c r="C11" s="257"/>
      <c r="D11" s="257"/>
      <c r="E11" s="258"/>
      <c r="F11" s="259"/>
      <c r="G11" s="259">
        <v>147592.78</v>
      </c>
      <c r="H11" s="260"/>
      <c r="I11" s="260"/>
      <c r="J11" s="259"/>
      <c r="K11" s="259">
        <v>163712.86</v>
      </c>
    </row>
    <row r="12" spans="1:11" ht="12.75">
      <c r="A12" s="261">
        <v>1</v>
      </c>
      <c r="B12" s="262" t="s">
        <v>124</v>
      </c>
      <c r="C12" s="263">
        <v>32</v>
      </c>
      <c r="D12" s="264" t="s">
        <v>20</v>
      </c>
      <c r="E12" s="265">
        <v>727.36</v>
      </c>
      <c r="F12" s="265">
        <v>10</v>
      </c>
      <c r="G12" s="266">
        <v>7273.6</v>
      </c>
      <c r="H12" s="267"/>
      <c r="I12" s="267"/>
      <c r="J12" s="265">
        <v>16</v>
      </c>
      <c r="K12" s="266">
        <v>16560</v>
      </c>
    </row>
    <row r="13" spans="1:11" ht="24">
      <c r="A13" s="268"/>
      <c r="B13" s="269"/>
      <c r="C13" s="270"/>
      <c r="D13" s="268"/>
      <c r="E13" s="271"/>
      <c r="F13" s="271"/>
      <c r="G13" s="271"/>
      <c r="H13" s="272" t="s">
        <v>100</v>
      </c>
      <c r="I13" s="272" t="s">
        <v>446</v>
      </c>
      <c r="J13" s="273">
        <v>16</v>
      </c>
      <c r="K13" s="274">
        <v>16560</v>
      </c>
    </row>
    <row r="14" spans="1:11" ht="24">
      <c r="A14" s="261">
        <v>2</v>
      </c>
      <c r="B14" s="262" t="s">
        <v>208</v>
      </c>
      <c r="C14" s="263">
        <v>115</v>
      </c>
      <c r="D14" s="264" t="s">
        <v>209</v>
      </c>
      <c r="E14" s="266">
        <v>3753.71</v>
      </c>
      <c r="F14" s="265">
        <v>2</v>
      </c>
      <c r="G14" s="266">
        <v>7507.42</v>
      </c>
      <c r="H14" s="267"/>
      <c r="I14" s="267"/>
      <c r="J14" s="275"/>
      <c r="K14" s="275"/>
    </row>
    <row r="15" spans="1:11" ht="36">
      <c r="A15" s="261">
        <v>3</v>
      </c>
      <c r="B15" s="262" t="s">
        <v>447</v>
      </c>
      <c r="C15" s="263">
        <v>49</v>
      </c>
      <c r="D15" s="264" t="s">
        <v>20</v>
      </c>
      <c r="E15" s="265">
        <v>868.64</v>
      </c>
      <c r="F15" s="265">
        <v>6</v>
      </c>
      <c r="G15" s="266">
        <v>5211.84</v>
      </c>
      <c r="H15" s="267"/>
      <c r="I15" s="267"/>
      <c r="J15" s="265">
        <v>6</v>
      </c>
      <c r="K15" s="266">
        <v>5211.84</v>
      </c>
    </row>
    <row r="16" spans="1:11" ht="24">
      <c r="A16" s="268"/>
      <c r="B16" s="269"/>
      <c r="C16" s="270"/>
      <c r="D16" s="268"/>
      <c r="E16" s="271"/>
      <c r="F16" s="271"/>
      <c r="G16" s="271"/>
      <c r="H16" s="272" t="s">
        <v>189</v>
      </c>
      <c r="I16" s="272" t="s">
        <v>448</v>
      </c>
      <c r="J16" s="273">
        <v>6</v>
      </c>
      <c r="K16" s="274">
        <v>5211.84</v>
      </c>
    </row>
    <row r="17" spans="1:11" ht="24">
      <c r="A17" s="261">
        <v>4</v>
      </c>
      <c r="B17" s="262" t="s">
        <v>254</v>
      </c>
      <c r="C17" s="263">
        <v>4</v>
      </c>
      <c r="D17" s="264" t="s">
        <v>64</v>
      </c>
      <c r="E17" s="265">
        <v>15.41</v>
      </c>
      <c r="F17" s="265">
        <v>67</v>
      </c>
      <c r="G17" s="266">
        <v>1032.47</v>
      </c>
      <c r="H17" s="267"/>
      <c r="I17" s="267"/>
      <c r="J17" s="275"/>
      <c r="K17" s="275"/>
    </row>
    <row r="18" spans="1:11" ht="36">
      <c r="A18" s="261">
        <v>5</v>
      </c>
      <c r="B18" s="262" t="s">
        <v>319</v>
      </c>
      <c r="C18" s="263">
        <v>15</v>
      </c>
      <c r="D18" s="264" t="s">
        <v>20</v>
      </c>
      <c r="E18" s="265">
        <v>643</v>
      </c>
      <c r="F18" s="265">
        <v>176</v>
      </c>
      <c r="G18" s="266">
        <v>113168</v>
      </c>
      <c r="H18" s="267"/>
      <c r="I18" s="267"/>
      <c r="J18" s="265">
        <v>182</v>
      </c>
      <c r="K18" s="266">
        <v>117026</v>
      </c>
    </row>
    <row r="19" spans="1:11" ht="24">
      <c r="A19" s="268"/>
      <c r="B19" s="269"/>
      <c r="C19" s="270"/>
      <c r="D19" s="268"/>
      <c r="E19" s="271"/>
      <c r="F19" s="271"/>
      <c r="G19" s="271"/>
      <c r="H19" s="272" t="s">
        <v>449</v>
      </c>
      <c r="I19" s="272" t="s">
        <v>450</v>
      </c>
      <c r="J19" s="273">
        <v>182</v>
      </c>
      <c r="K19" s="274">
        <v>117026</v>
      </c>
    </row>
    <row r="20" spans="1:11" ht="12.75">
      <c r="A20" s="261">
        <v>6</v>
      </c>
      <c r="B20" s="262" t="s">
        <v>19</v>
      </c>
      <c r="C20" s="263">
        <v>17</v>
      </c>
      <c r="D20" s="264" t="s">
        <v>20</v>
      </c>
      <c r="E20" s="265">
        <v>512.73</v>
      </c>
      <c r="F20" s="265">
        <v>1</v>
      </c>
      <c r="G20" s="265">
        <v>512.73</v>
      </c>
      <c r="H20" s="267"/>
      <c r="I20" s="267"/>
      <c r="J20" s="275"/>
      <c r="K20" s="275"/>
    </row>
    <row r="21" spans="1:11" ht="12.75">
      <c r="A21" s="261">
        <v>7</v>
      </c>
      <c r="B21" s="262" t="s">
        <v>23</v>
      </c>
      <c r="C21" s="267"/>
      <c r="D21" s="264" t="s">
        <v>20</v>
      </c>
      <c r="E21" s="265">
        <v>0.38</v>
      </c>
      <c r="F21" s="266">
        <v>34273.2</v>
      </c>
      <c r="G21" s="266">
        <v>12886.72</v>
      </c>
      <c r="H21" s="267"/>
      <c r="I21" s="267"/>
      <c r="J21" s="266">
        <v>34273.2</v>
      </c>
      <c r="K21" s="266">
        <v>12886.68</v>
      </c>
    </row>
    <row r="22" spans="1:11" ht="24">
      <c r="A22" s="268"/>
      <c r="B22" s="269"/>
      <c r="C22" s="270"/>
      <c r="D22" s="268"/>
      <c r="E22" s="271"/>
      <c r="F22" s="271"/>
      <c r="G22" s="271"/>
      <c r="H22" s="272" t="s">
        <v>24</v>
      </c>
      <c r="I22" s="272" t="s">
        <v>451</v>
      </c>
      <c r="J22" s="274">
        <v>2856.1</v>
      </c>
      <c r="K22" s="274">
        <v>1073.89</v>
      </c>
    </row>
    <row r="23" spans="1:11" ht="24">
      <c r="A23" s="268"/>
      <c r="B23" s="269"/>
      <c r="C23" s="270"/>
      <c r="D23" s="268"/>
      <c r="E23" s="271"/>
      <c r="F23" s="271"/>
      <c r="G23" s="271"/>
      <c r="H23" s="272" t="s">
        <v>26</v>
      </c>
      <c r="I23" s="272" t="s">
        <v>451</v>
      </c>
      <c r="J23" s="274">
        <v>2856.1</v>
      </c>
      <c r="K23" s="274">
        <v>1073.89</v>
      </c>
    </row>
    <row r="24" spans="1:11" ht="24">
      <c r="A24" s="268"/>
      <c r="B24" s="269"/>
      <c r="C24" s="270"/>
      <c r="D24" s="268"/>
      <c r="E24" s="271"/>
      <c r="F24" s="271"/>
      <c r="G24" s="271"/>
      <c r="H24" s="272" t="s">
        <v>27</v>
      </c>
      <c r="I24" s="272" t="s">
        <v>452</v>
      </c>
      <c r="J24" s="274">
        <v>2856.1</v>
      </c>
      <c r="K24" s="274">
        <v>1073.89</v>
      </c>
    </row>
    <row r="25" spans="1:11" ht="24">
      <c r="A25" s="268"/>
      <c r="B25" s="269"/>
      <c r="C25" s="270"/>
      <c r="D25" s="268"/>
      <c r="E25" s="271"/>
      <c r="F25" s="271"/>
      <c r="G25" s="271"/>
      <c r="H25" s="272" t="s">
        <v>29</v>
      </c>
      <c r="I25" s="272" t="s">
        <v>453</v>
      </c>
      <c r="J25" s="274">
        <v>2856.1</v>
      </c>
      <c r="K25" s="274">
        <v>1073.89</v>
      </c>
    </row>
    <row r="26" spans="1:11" ht="24">
      <c r="A26" s="268"/>
      <c r="B26" s="269"/>
      <c r="C26" s="270"/>
      <c r="D26" s="268"/>
      <c r="E26" s="271"/>
      <c r="F26" s="271"/>
      <c r="G26" s="271"/>
      <c r="H26" s="272" t="s">
        <v>31</v>
      </c>
      <c r="I26" s="272" t="s">
        <v>454</v>
      </c>
      <c r="J26" s="274">
        <v>2856.1</v>
      </c>
      <c r="K26" s="274">
        <v>1073.89</v>
      </c>
    </row>
    <row r="27" spans="1:11" ht="24">
      <c r="A27" s="268"/>
      <c r="B27" s="269"/>
      <c r="C27" s="270"/>
      <c r="D27" s="268"/>
      <c r="E27" s="271"/>
      <c r="F27" s="271"/>
      <c r="G27" s="271"/>
      <c r="H27" s="272" t="s">
        <v>33</v>
      </c>
      <c r="I27" s="272" t="s">
        <v>455</v>
      </c>
      <c r="J27" s="274">
        <v>2856.1</v>
      </c>
      <c r="K27" s="274">
        <v>1073.89</v>
      </c>
    </row>
    <row r="28" spans="1:11" ht="24">
      <c r="A28" s="268"/>
      <c r="B28" s="269"/>
      <c r="C28" s="270"/>
      <c r="D28" s="268"/>
      <c r="E28" s="271"/>
      <c r="F28" s="271"/>
      <c r="G28" s="271"/>
      <c r="H28" s="272" t="s">
        <v>35</v>
      </c>
      <c r="I28" s="272" t="s">
        <v>456</v>
      </c>
      <c r="J28" s="274">
        <v>2856.1</v>
      </c>
      <c r="K28" s="274">
        <v>1073.89</v>
      </c>
    </row>
    <row r="29" spans="1:11" ht="24">
      <c r="A29" s="268"/>
      <c r="B29" s="269"/>
      <c r="C29" s="270"/>
      <c r="D29" s="268"/>
      <c r="E29" s="271"/>
      <c r="F29" s="271"/>
      <c r="G29" s="271"/>
      <c r="H29" s="272" t="s">
        <v>37</v>
      </c>
      <c r="I29" s="272" t="s">
        <v>457</v>
      </c>
      <c r="J29" s="274">
        <v>2856.1</v>
      </c>
      <c r="K29" s="274">
        <v>1073.89</v>
      </c>
    </row>
    <row r="30" spans="1:11" ht="24">
      <c r="A30" s="268"/>
      <c r="B30" s="269"/>
      <c r="C30" s="270"/>
      <c r="D30" s="268"/>
      <c r="E30" s="271"/>
      <c r="F30" s="271"/>
      <c r="G30" s="271"/>
      <c r="H30" s="272" t="s">
        <v>39</v>
      </c>
      <c r="I30" s="272" t="s">
        <v>458</v>
      </c>
      <c r="J30" s="274">
        <v>2856.1</v>
      </c>
      <c r="K30" s="274">
        <v>1073.89</v>
      </c>
    </row>
    <row r="31" spans="1:11" ht="24">
      <c r="A31" s="268"/>
      <c r="B31" s="269"/>
      <c r="C31" s="270"/>
      <c r="D31" s="268"/>
      <c r="E31" s="271"/>
      <c r="F31" s="271"/>
      <c r="G31" s="271"/>
      <c r="H31" s="272" t="s">
        <v>41</v>
      </c>
      <c r="I31" s="272" t="s">
        <v>459</v>
      </c>
      <c r="J31" s="274">
        <v>2856.1</v>
      </c>
      <c r="K31" s="274">
        <v>1073.89</v>
      </c>
    </row>
    <row r="32" spans="1:11" ht="24">
      <c r="A32" s="268"/>
      <c r="B32" s="269"/>
      <c r="C32" s="270"/>
      <c r="D32" s="268"/>
      <c r="E32" s="271"/>
      <c r="F32" s="271"/>
      <c r="G32" s="271"/>
      <c r="H32" s="272" t="s">
        <v>43</v>
      </c>
      <c r="I32" s="272" t="s">
        <v>460</v>
      </c>
      <c r="J32" s="274">
        <v>2856.1</v>
      </c>
      <c r="K32" s="274">
        <v>1073.89</v>
      </c>
    </row>
    <row r="33" spans="1:11" ht="24">
      <c r="A33" s="268"/>
      <c r="B33" s="269"/>
      <c r="C33" s="270"/>
      <c r="D33" s="268"/>
      <c r="E33" s="271"/>
      <c r="F33" s="271"/>
      <c r="G33" s="271"/>
      <c r="H33" s="272" t="s">
        <v>45</v>
      </c>
      <c r="I33" s="272" t="s">
        <v>461</v>
      </c>
      <c r="J33" s="274">
        <v>2856.1</v>
      </c>
      <c r="K33" s="274">
        <v>1073.89</v>
      </c>
    </row>
    <row r="34" spans="1:11" ht="24">
      <c r="A34" s="261">
        <v>8</v>
      </c>
      <c r="B34" s="262" t="s">
        <v>462</v>
      </c>
      <c r="C34" s="263">
        <v>3</v>
      </c>
      <c r="D34" s="264" t="s">
        <v>463</v>
      </c>
      <c r="E34" s="275"/>
      <c r="F34" s="275"/>
      <c r="G34" s="275"/>
      <c r="H34" s="267"/>
      <c r="I34" s="267"/>
      <c r="J34" s="265">
        <v>15</v>
      </c>
      <c r="K34" s="266">
        <v>5851.05</v>
      </c>
    </row>
    <row r="35" spans="1:11" ht="24">
      <c r="A35" s="268"/>
      <c r="B35" s="269"/>
      <c r="C35" s="270"/>
      <c r="D35" s="268"/>
      <c r="E35" s="271"/>
      <c r="F35" s="271"/>
      <c r="G35" s="271"/>
      <c r="H35" s="272" t="s">
        <v>443</v>
      </c>
      <c r="I35" s="272" t="s">
        <v>464</v>
      </c>
      <c r="J35" s="273">
        <v>15</v>
      </c>
      <c r="K35" s="274">
        <v>5851.05</v>
      </c>
    </row>
    <row r="36" spans="1:11" ht="12.75">
      <c r="A36" s="261">
        <v>9</v>
      </c>
      <c r="B36" s="262" t="s">
        <v>465</v>
      </c>
      <c r="C36" s="267"/>
      <c r="D36" s="264" t="s">
        <v>55</v>
      </c>
      <c r="E36" s="275"/>
      <c r="F36" s="275"/>
      <c r="G36" s="275"/>
      <c r="H36" s="267"/>
      <c r="I36" s="267"/>
      <c r="J36" s="265">
        <v>4</v>
      </c>
      <c r="K36" s="266">
        <v>1928</v>
      </c>
    </row>
    <row r="37" spans="1:11" ht="24">
      <c r="A37" s="268"/>
      <c r="B37" s="269"/>
      <c r="C37" s="270"/>
      <c r="D37" s="268"/>
      <c r="E37" s="271"/>
      <c r="F37" s="271"/>
      <c r="G37" s="271"/>
      <c r="H37" s="272" t="s">
        <v>280</v>
      </c>
      <c r="I37" s="272" t="s">
        <v>466</v>
      </c>
      <c r="J37" s="273">
        <v>4</v>
      </c>
      <c r="K37" s="274">
        <v>1928</v>
      </c>
    </row>
    <row r="38" spans="1:11" ht="12.75">
      <c r="A38" s="261">
        <v>10</v>
      </c>
      <c r="B38" s="262" t="s">
        <v>467</v>
      </c>
      <c r="C38" s="267"/>
      <c r="D38" s="264" t="s">
        <v>55</v>
      </c>
      <c r="E38" s="275"/>
      <c r="F38" s="275"/>
      <c r="G38" s="275"/>
      <c r="H38" s="267"/>
      <c r="I38" s="267"/>
      <c r="J38" s="265">
        <v>4</v>
      </c>
      <c r="K38" s="266">
        <v>4068</v>
      </c>
    </row>
    <row r="39" spans="1:11" ht="24">
      <c r="A39" s="268"/>
      <c r="B39" s="269"/>
      <c r="C39" s="270"/>
      <c r="D39" s="268"/>
      <c r="E39" s="271"/>
      <c r="F39" s="271"/>
      <c r="G39" s="271"/>
      <c r="H39" s="272" t="s">
        <v>280</v>
      </c>
      <c r="I39" s="272" t="s">
        <v>466</v>
      </c>
      <c r="J39" s="273">
        <v>4</v>
      </c>
      <c r="K39" s="274">
        <v>4068</v>
      </c>
    </row>
    <row r="40" spans="1:11" ht="12.75">
      <c r="A40" s="261">
        <v>11</v>
      </c>
      <c r="B40" s="262" t="s">
        <v>468</v>
      </c>
      <c r="C40" s="267"/>
      <c r="D40" s="264" t="s">
        <v>55</v>
      </c>
      <c r="E40" s="275"/>
      <c r="F40" s="275"/>
      <c r="G40" s="275"/>
      <c r="H40" s="267"/>
      <c r="I40" s="267"/>
      <c r="J40" s="265">
        <v>1</v>
      </c>
      <c r="K40" s="265">
        <v>181.29</v>
      </c>
    </row>
    <row r="41" spans="1:11" ht="24">
      <c r="A41" s="268"/>
      <c r="B41" s="269"/>
      <c r="C41" s="270"/>
      <c r="D41" s="268"/>
      <c r="E41" s="271"/>
      <c r="F41" s="271"/>
      <c r="G41" s="271"/>
      <c r="H41" s="272" t="s">
        <v>469</v>
      </c>
      <c r="I41" s="272" t="s">
        <v>470</v>
      </c>
      <c r="J41" s="273">
        <v>1</v>
      </c>
      <c r="K41" s="273">
        <v>181.29</v>
      </c>
    </row>
    <row r="42" spans="1:11" ht="12.75">
      <c r="A42" s="256" t="s">
        <v>62</v>
      </c>
      <c r="B42" s="257"/>
      <c r="C42" s="257"/>
      <c r="D42" s="257"/>
      <c r="E42" s="258"/>
      <c r="F42" s="259"/>
      <c r="G42" s="259">
        <v>116290.02</v>
      </c>
      <c r="H42" s="260"/>
      <c r="I42" s="260"/>
      <c r="J42" s="259"/>
      <c r="K42" s="259">
        <v>83786.87</v>
      </c>
    </row>
    <row r="43" spans="1:11" ht="12.75">
      <c r="A43" s="261">
        <v>12</v>
      </c>
      <c r="B43" s="262" t="s">
        <v>63</v>
      </c>
      <c r="C43" s="263">
        <v>16</v>
      </c>
      <c r="D43" s="264" t="s">
        <v>64</v>
      </c>
      <c r="E43" s="265">
        <v>28.7</v>
      </c>
      <c r="F43" s="265">
        <v>40</v>
      </c>
      <c r="G43" s="266">
        <v>1148</v>
      </c>
      <c r="H43" s="267"/>
      <c r="I43" s="267"/>
      <c r="J43" s="265">
        <v>8</v>
      </c>
      <c r="K43" s="265">
        <v>229.6</v>
      </c>
    </row>
    <row r="44" spans="1:11" ht="24">
      <c r="A44" s="268"/>
      <c r="B44" s="269"/>
      <c r="C44" s="270"/>
      <c r="D44" s="268"/>
      <c r="E44" s="271"/>
      <c r="F44" s="271"/>
      <c r="G44" s="271"/>
      <c r="H44" s="272" t="s">
        <v>41</v>
      </c>
      <c r="I44" s="272" t="s">
        <v>471</v>
      </c>
      <c r="J44" s="273">
        <v>8</v>
      </c>
      <c r="K44" s="273">
        <v>229.6</v>
      </c>
    </row>
    <row r="45" spans="1:11" ht="24">
      <c r="A45" s="261">
        <v>13</v>
      </c>
      <c r="B45" s="262" t="s">
        <v>173</v>
      </c>
      <c r="C45" s="263">
        <v>61</v>
      </c>
      <c r="D45" s="264" t="s">
        <v>64</v>
      </c>
      <c r="E45" s="266">
        <v>1782.96</v>
      </c>
      <c r="F45" s="265">
        <v>12</v>
      </c>
      <c r="G45" s="266">
        <v>21395.52</v>
      </c>
      <c r="H45" s="267"/>
      <c r="I45" s="267"/>
      <c r="J45" s="275"/>
      <c r="K45" s="275"/>
    </row>
    <row r="46" spans="1:11" ht="36">
      <c r="A46" s="261">
        <v>14</v>
      </c>
      <c r="B46" s="262" t="s">
        <v>65</v>
      </c>
      <c r="C46" s="267" t="s">
        <v>66</v>
      </c>
      <c r="D46" s="264" t="s">
        <v>67</v>
      </c>
      <c r="E46" s="265">
        <v>223.05</v>
      </c>
      <c r="F46" s="265">
        <v>4</v>
      </c>
      <c r="G46" s="265">
        <v>892.2</v>
      </c>
      <c r="H46" s="267"/>
      <c r="I46" s="267"/>
      <c r="J46" s="275"/>
      <c r="K46" s="275"/>
    </row>
    <row r="47" spans="1:11" ht="24">
      <c r="A47" s="261">
        <v>15</v>
      </c>
      <c r="B47" s="262" t="s">
        <v>150</v>
      </c>
      <c r="C47" s="267" t="s">
        <v>151</v>
      </c>
      <c r="D47" s="264" t="s">
        <v>55</v>
      </c>
      <c r="E47" s="265">
        <v>191.19</v>
      </c>
      <c r="F47" s="265">
        <v>2</v>
      </c>
      <c r="G47" s="265">
        <v>382.38</v>
      </c>
      <c r="H47" s="267"/>
      <c r="I47" s="267"/>
      <c r="J47" s="275"/>
      <c r="K47" s="275"/>
    </row>
    <row r="48" spans="1:11" ht="36">
      <c r="A48" s="261">
        <v>16</v>
      </c>
      <c r="B48" s="262" t="s">
        <v>419</v>
      </c>
      <c r="C48" s="267" t="s">
        <v>420</v>
      </c>
      <c r="D48" s="264" t="s">
        <v>421</v>
      </c>
      <c r="E48" s="265">
        <v>26.77</v>
      </c>
      <c r="F48" s="265">
        <v>240</v>
      </c>
      <c r="G48" s="266">
        <v>6424.8</v>
      </c>
      <c r="H48" s="267"/>
      <c r="I48" s="267"/>
      <c r="J48" s="265">
        <v>240</v>
      </c>
      <c r="K48" s="266">
        <v>6424.8</v>
      </c>
    </row>
    <row r="49" spans="1:11" ht="24">
      <c r="A49" s="268"/>
      <c r="B49" s="269"/>
      <c r="C49" s="270"/>
      <c r="D49" s="268"/>
      <c r="E49" s="271"/>
      <c r="F49" s="271"/>
      <c r="G49" s="271"/>
      <c r="H49" s="272" t="s">
        <v>472</v>
      </c>
      <c r="I49" s="272" t="s">
        <v>450</v>
      </c>
      <c r="J49" s="273">
        <v>240</v>
      </c>
      <c r="K49" s="274">
        <v>6424.8</v>
      </c>
    </row>
    <row r="50" spans="1:11" ht="24">
      <c r="A50" s="261">
        <v>17</v>
      </c>
      <c r="B50" s="262" t="s">
        <v>152</v>
      </c>
      <c r="C50" s="267" t="s">
        <v>153</v>
      </c>
      <c r="D50" s="264" t="s">
        <v>64</v>
      </c>
      <c r="E50" s="265">
        <v>15.3</v>
      </c>
      <c r="F50" s="265">
        <v>2</v>
      </c>
      <c r="G50" s="265">
        <v>30.6</v>
      </c>
      <c r="H50" s="267"/>
      <c r="I50" s="267"/>
      <c r="J50" s="275"/>
      <c r="K50" s="275"/>
    </row>
    <row r="51" spans="1:11" ht="36">
      <c r="A51" s="261">
        <v>18</v>
      </c>
      <c r="B51" s="262" t="s">
        <v>161</v>
      </c>
      <c r="C51" s="263">
        <v>10</v>
      </c>
      <c r="D51" s="264" t="s">
        <v>18</v>
      </c>
      <c r="E51" s="265">
        <v>61.09</v>
      </c>
      <c r="F51" s="265">
        <v>1</v>
      </c>
      <c r="G51" s="265">
        <v>61.09</v>
      </c>
      <c r="H51" s="267"/>
      <c r="I51" s="267"/>
      <c r="J51" s="275"/>
      <c r="K51" s="275"/>
    </row>
    <row r="52" spans="1:11" ht="12.75">
      <c r="A52" s="261">
        <v>19</v>
      </c>
      <c r="B52" s="262" t="s">
        <v>162</v>
      </c>
      <c r="C52" s="267" t="s">
        <v>163</v>
      </c>
      <c r="D52" s="264" t="s">
        <v>18</v>
      </c>
      <c r="E52" s="265">
        <v>59.79</v>
      </c>
      <c r="F52" s="265">
        <v>1</v>
      </c>
      <c r="G52" s="265">
        <v>59.79</v>
      </c>
      <c r="H52" s="267"/>
      <c r="I52" s="267"/>
      <c r="J52" s="275"/>
      <c r="K52" s="275"/>
    </row>
    <row r="53" spans="1:11" ht="24">
      <c r="A53" s="261">
        <v>20</v>
      </c>
      <c r="B53" s="262" t="s">
        <v>473</v>
      </c>
      <c r="C53" s="263">
        <v>40</v>
      </c>
      <c r="D53" s="264" t="s">
        <v>18</v>
      </c>
      <c r="E53" s="266">
        <v>6571.51</v>
      </c>
      <c r="F53" s="265">
        <v>1</v>
      </c>
      <c r="G53" s="266">
        <v>6571.51</v>
      </c>
      <c r="H53" s="267"/>
      <c r="I53" s="267"/>
      <c r="J53" s="275"/>
      <c r="K53" s="275"/>
    </row>
    <row r="54" spans="1:11" ht="24">
      <c r="A54" s="261">
        <v>21</v>
      </c>
      <c r="B54" s="262" t="s">
        <v>68</v>
      </c>
      <c r="C54" s="267" t="s">
        <v>69</v>
      </c>
      <c r="D54" s="264" t="s">
        <v>70</v>
      </c>
      <c r="E54" s="265">
        <v>156.18</v>
      </c>
      <c r="F54" s="265">
        <v>4</v>
      </c>
      <c r="G54" s="265">
        <v>624.72</v>
      </c>
      <c r="H54" s="267"/>
      <c r="I54" s="267"/>
      <c r="J54" s="265">
        <v>4</v>
      </c>
      <c r="K54" s="265">
        <v>624.72</v>
      </c>
    </row>
    <row r="55" spans="1:11" ht="24">
      <c r="A55" s="268"/>
      <c r="B55" s="269"/>
      <c r="C55" s="270"/>
      <c r="D55" s="268"/>
      <c r="E55" s="271"/>
      <c r="F55" s="271"/>
      <c r="G55" s="271"/>
      <c r="H55" s="272" t="s">
        <v>474</v>
      </c>
      <c r="I55" s="272" t="s">
        <v>475</v>
      </c>
      <c r="J55" s="273">
        <v>4</v>
      </c>
      <c r="K55" s="273">
        <v>624.72</v>
      </c>
    </row>
    <row r="56" spans="1:11" ht="12.75">
      <c r="A56" s="261">
        <v>22</v>
      </c>
      <c r="B56" s="262" t="s">
        <v>73</v>
      </c>
      <c r="C56" s="263">
        <v>5</v>
      </c>
      <c r="D56" s="264" t="s">
        <v>18</v>
      </c>
      <c r="E56" s="265">
        <v>225.77</v>
      </c>
      <c r="F56" s="265">
        <v>1</v>
      </c>
      <c r="G56" s="265">
        <v>225.77</v>
      </c>
      <c r="H56" s="267"/>
      <c r="I56" s="267"/>
      <c r="J56" s="275"/>
      <c r="K56" s="275"/>
    </row>
    <row r="57" spans="1:11" ht="24">
      <c r="A57" s="261">
        <v>23</v>
      </c>
      <c r="B57" s="262" t="s">
        <v>74</v>
      </c>
      <c r="C57" s="263">
        <v>116</v>
      </c>
      <c r="D57" s="264" t="s">
        <v>75</v>
      </c>
      <c r="E57" s="266">
        <v>1087.5</v>
      </c>
      <c r="F57" s="265">
        <v>5</v>
      </c>
      <c r="G57" s="266">
        <v>5437.5</v>
      </c>
      <c r="H57" s="267"/>
      <c r="I57" s="267"/>
      <c r="J57" s="265">
        <v>5</v>
      </c>
      <c r="K57" s="266">
        <v>5437.5</v>
      </c>
    </row>
    <row r="58" spans="1:11" ht="24">
      <c r="A58" s="268"/>
      <c r="B58" s="269"/>
      <c r="C58" s="270"/>
      <c r="D58" s="268"/>
      <c r="E58" s="271"/>
      <c r="F58" s="271"/>
      <c r="G58" s="271"/>
      <c r="H58" s="272" t="s">
        <v>474</v>
      </c>
      <c r="I58" s="272" t="s">
        <v>476</v>
      </c>
      <c r="J58" s="273">
        <v>5</v>
      </c>
      <c r="K58" s="274">
        <v>5437.5</v>
      </c>
    </row>
    <row r="59" spans="1:11" ht="12.75">
      <c r="A59" s="261">
        <v>24</v>
      </c>
      <c r="B59" s="262" t="s">
        <v>169</v>
      </c>
      <c r="C59" s="263">
        <v>8</v>
      </c>
      <c r="D59" s="264" t="s">
        <v>18</v>
      </c>
      <c r="E59" s="265">
        <v>68.23</v>
      </c>
      <c r="F59" s="265">
        <v>1</v>
      </c>
      <c r="G59" s="265">
        <v>68.23</v>
      </c>
      <c r="H59" s="267"/>
      <c r="I59" s="267"/>
      <c r="J59" s="275"/>
      <c r="K59" s="275"/>
    </row>
    <row r="60" spans="1:11" ht="24">
      <c r="A60" s="261">
        <v>25</v>
      </c>
      <c r="B60" s="262" t="s">
        <v>78</v>
      </c>
      <c r="C60" s="267"/>
      <c r="D60" s="264" t="s">
        <v>20</v>
      </c>
      <c r="E60" s="265">
        <v>1.93</v>
      </c>
      <c r="F60" s="266">
        <v>34273.2</v>
      </c>
      <c r="G60" s="266">
        <v>65975.91</v>
      </c>
      <c r="H60" s="267"/>
      <c r="I60" s="267"/>
      <c r="J60" s="266">
        <v>34273.2</v>
      </c>
      <c r="K60" s="266">
        <v>65975.88</v>
      </c>
    </row>
    <row r="61" spans="1:11" ht="24">
      <c r="A61" s="268"/>
      <c r="B61" s="269"/>
      <c r="C61" s="270"/>
      <c r="D61" s="268"/>
      <c r="E61" s="271"/>
      <c r="F61" s="271"/>
      <c r="G61" s="271"/>
      <c r="H61" s="272" t="s">
        <v>24</v>
      </c>
      <c r="I61" s="272" t="s">
        <v>477</v>
      </c>
      <c r="J61" s="274">
        <v>2856.1</v>
      </c>
      <c r="K61" s="274">
        <v>5497.99</v>
      </c>
    </row>
    <row r="62" spans="1:11" ht="24">
      <c r="A62" s="268"/>
      <c r="B62" s="269"/>
      <c r="C62" s="270"/>
      <c r="D62" s="268"/>
      <c r="E62" s="271"/>
      <c r="F62" s="271"/>
      <c r="G62" s="271"/>
      <c r="H62" s="272" t="s">
        <v>26</v>
      </c>
      <c r="I62" s="272" t="s">
        <v>451</v>
      </c>
      <c r="J62" s="274">
        <v>2856.1</v>
      </c>
      <c r="K62" s="274">
        <v>5497.99</v>
      </c>
    </row>
    <row r="63" spans="1:11" ht="24">
      <c r="A63" s="268"/>
      <c r="B63" s="269"/>
      <c r="C63" s="270"/>
      <c r="D63" s="268"/>
      <c r="E63" s="271"/>
      <c r="F63" s="271"/>
      <c r="G63" s="271"/>
      <c r="H63" s="272" t="s">
        <v>27</v>
      </c>
      <c r="I63" s="272" t="s">
        <v>452</v>
      </c>
      <c r="J63" s="274">
        <v>2856.1</v>
      </c>
      <c r="K63" s="274">
        <v>5497.99</v>
      </c>
    </row>
    <row r="64" spans="1:11" ht="24">
      <c r="A64" s="268"/>
      <c r="B64" s="269"/>
      <c r="C64" s="270"/>
      <c r="D64" s="268"/>
      <c r="E64" s="271"/>
      <c r="F64" s="271"/>
      <c r="G64" s="271"/>
      <c r="H64" s="272" t="s">
        <v>29</v>
      </c>
      <c r="I64" s="272" t="s">
        <v>453</v>
      </c>
      <c r="J64" s="274">
        <v>2856.1</v>
      </c>
      <c r="K64" s="274">
        <v>5497.99</v>
      </c>
    </row>
    <row r="65" spans="1:11" ht="24">
      <c r="A65" s="268"/>
      <c r="B65" s="269"/>
      <c r="C65" s="270"/>
      <c r="D65" s="268"/>
      <c r="E65" s="271"/>
      <c r="F65" s="271"/>
      <c r="G65" s="271"/>
      <c r="H65" s="272" t="s">
        <v>31</v>
      </c>
      <c r="I65" s="272" t="s">
        <v>454</v>
      </c>
      <c r="J65" s="274">
        <v>2856.1</v>
      </c>
      <c r="K65" s="274">
        <v>5497.99</v>
      </c>
    </row>
    <row r="66" spans="1:11" ht="24">
      <c r="A66" s="268"/>
      <c r="B66" s="269"/>
      <c r="C66" s="270"/>
      <c r="D66" s="268"/>
      <c r="E66" s="271"/>
      <c r="F66" s="271"/>
      <c r="G66" s="271"/>
      <c r="H66" s="272" t="s">
        <v>33</v>
      </c>
      <c r="I66" s="272" t="s">
        <v>455</v>
      </c>
      <c r="J66" s="274">
        <v>2856.1</v>
      </c>
      <c r="K66" s="274">
        <v>5497.99</v>
      </c>
    </row>
    <row r="67" spans="1:11" ht="24">
      <c r="A67" s="268"/>
      <c r="B67" s="269"/>
      <c r="C67" s="270"/>
      <c r="D67" s="268"/>
      <c r="E67" s="271"/>
      <c r="F67" s="271"/>
      <c r="G67" s="271"/>
      <c r="H67" s="272" t="s">
        <v>35</v>
      </c>
      <c r="I67" s="272" t="s">
        <v>456</v>
      </c>
      <c r="J67" s="274">
        <v>2856.1</v>
      </c>
      <c r="K67" s="274">
        <v>5497.99</v>
      </c>
    </row>
    <row r="68" spans="1:11" ht="24">
      <c r="A68" s="268"/>
      <c r="B68" s="269"/>
      <c r="C68" s="270"/>
      <c r="D68" s="268"/>
      <c r="E68" s="271"/>
      <c r="F68" s="271"/>
      <c r="G68" s="271"/>
      <c r="H68" s="272" t="s">
        <v>37</v>
      </c>
      <c r="I68" s="272" t="s">
        <v>457</v>
      </c>
      <c r="J68" s="274">
        <v>2856.1</v>
      </c>
      <c r="K68" s="274">
        <v>5497.99</v>
      </c>
    </row>
    <row r="69" spans="1:11" ht="24">
      <c r="A69" s="268"/>
      <c r="B69" s="269"/>
      <c r="C69" s="270"/>
      <c r="D69" s="268"/>
      <c r="E69" s="271"/>
      <c r="F69" s="271"/>
      <c r="G69" s="271"/>
      <c r="H69" s="272" t="s">
        <v>39</v>
      </c>
      <c r="I69" s="272" t="s">
        <v>458</v>
      </c>
      <c r="J69" s="274">
        <v>2856.1</v>
      </c>
      <c r="K69" s="274">
        <v>5497.99</v>
      </c>
    </row>
    <row r="70" spans="1:11" ht="24">
      <c r="A70" s="268"/>
      <c r="B70" s="269"/>
      <c r="C70" s="270"/>
      <c r="D70" s="268"/>
      <c r="E70" s="271"/>
      <c r="F70" s="271"/>
      <c r="G70" s="271"/>
      <c r="H70" s="272" t="s">
        <v>41</v>
      </c>
      <c r="I70" s="272" t="s">
        <v>459</v>
      </c>
      <c r="J70" s="274">
        <v>2856.1</v>
      </c>
      <c r="K70" s="274">
        <v>5497.99</v>
      </c>
    </row>
    <row r="71" spans="1:11" ht="24">
      <c r="A71" s="268"/>
      <c r="B71" s="269"/>
      <c r="C71" s="270"/>
      <c r="D71" s="268"/>
      <c r="E71" s="271"/>
      <c r="F71" s="271"/>
      <c r="G71" s="271"/>
      <c r="H71" s="272" t="s">
        <v>43</v>
      </c>
      <c r="I71" s="272" t="s">
        <v>460</v>
      </c>
      <c r="J71" s="274">
        <v>2856.1</v>
      </c>
      <c r="K71" s="274">
        <v>5497.99</v>
      </c>
    </row>
    <row r="72" spans="1:11" ht="24">
      <c r="A72" s="268"/>
      <c r="B72" s="269"/>
      <c r="C72" s="270"/>
      <c r="D72" s="268"/>
      <c r="E72" s="271"/>
      <c r="F72" s="271"/>
      <c r="G72" s="271"/>
      <c r="H72" s="272" t="s">
        <v>45</v>
      </c>
      <c r="I72" s="272" t="s">
        <v>461</v>
      </c>
      <c r="J72" s="274">
        <v>2856.1</v>
      </c>
      <c r="K72" s="274">
        <v>5497.99</v>
      </c>
    </row>
    <row r="73" spans="1:11" ht="12.75">
      <c r="A73" s="261">
        <v>26</v>
      </c>
      <c r="B73" s="262" t="s">
        <v>172</v>
      </c>
      <c r="C73" s="263">
        <v>11</v>
      </c>
      <c r="D73" s="264" t="s">
        <v>18</v>
      </c>
      <c r="E73" s="265">
        <v>254.37</v>
      </c>
      <c r="F73" s="265">
        <v>1</v>
      </c>
      <c r="G73" s="265">
        <v>254.37</v>
      </c>
      <c r="H73" s="267"/>
      <c r="I73" s="267"/>
      <c r="J73" s="265">
        <v>1</v>
      </c>
      <c r="K73" s="265">
        <v>254.37</v>
      </c>
    </row>
    <row r="74" spans="1:11" ht="24">
      <c r="A74" s="268"/>
      <c r="B74" s="269"/>
      <c r="C74" s="270"/>
      <c r="D74" s="268"/>
      <c r="E74" s="271"/>
      <c r="F74" s="271"/>
      <c r="G74" s="271"/>
      <c r="H74" s="272" t="s">
        <v>171</v>
      </c>
      <c r="I74" s="272" t="s">
        <v>464</v>
      </c>
      <c r="J74" s="273">
        <v>1</v>
      </c>
      <c r="K74" s="273">
        <v>254.37</v>
      </c>
    </row>
    <row r="75" spans="1:11" ht="36">
      <c r="A75" s="261">
        <v>27</v>
      </c>
      <c r="B75" s="262" t="s">
        <v>84</v>
      </c>
      <c r="C75" s="263">
        <v>129</v>
      </c>
      <c r="D75" s="264" t="s">
        <v>18</v>
      </c>
      <c r="E75" s="266">
        <v>1248</v>
      </c>
      <c r="F75" s="265">
        <v>2</v>
      </c>
      <c r="G75" s="266">
        <v>2496</v>
      </c>
      <c r="H75" s="267"/>
      <c r="I75" s="267"/>
      <c r="J75" s="265">
        <v>1</v>
      </c>
      <c r="K75" s="266">
        <v>1248</v>
      </c>
    </row>
    <row r="76" spans="1:11" ht="24">
      <c r="A76" s="268"/>
      <c r="B76" s="269"/>
      <c r="C76" s="270"/>
      <c r="D76" s="268"/>
      <c r="E76" s="271"/>
      <c r="F76" s="271"/>
      <c r="G76" s="271"/>
      <c r="H76" s="272" t="s">
        <v>474</v>
      </c>
      <c r="I76" s="272" t="s">
        <v>478</v>
      </c>
      <c r="J76" s="273">
        <v>1</v>
      </c>
      <c r="K76" s="274">
        <v>1248</v>
      </c>
    </row>
    <row r="77" spans="1:11" ht="36">
      <c r="A77" s="261">
        <v>28</v>
      </c>
      <c r="B77" s="262" t="s">
        <v>314</v>
      </c>
      <c r="C77" s="267" t="s">
        <v>315</v>
      </c>
      <c r="D77" s="264" t="s">
        <v>18</v>
      </c>
      <c r="E77" s="265">
        <v>466.92</v>
      </c>
      <c r="F77" s="265">
        <v>6</v>
      </c>
      <c r="G77" s="266">
        <v>2801.52</v>
      </c>
      <c r="H77" s="267"/>
      <c r="I77" s="267"/>
      <c r="J77" s="275"/>
      <c r="K77" s="275"/>
    </row>
    <row r="78" spans="1:11" ht="12.75">
      <c r="A78" s="261">
        <v>29</v>
      </c>
      <c r="B78" s="262" t="s">
        <v>479</v>
      </c>
      <c r="C78" s="263">
        <v>13</v>
      </c>
      <c r="D78" s="264" t="s">
        <v>18</v>
      </c>
      <c r="E78" s="266">
        <v>1440.11</v>
      </c>
      <c r="F78" s="265">
        <v>1</v>
      </c>
      <c r="G78" s="266">
        <v>1440.11</v>
      </c>
      <c r="H78" s="267"/>
      <c r="I78" s="267"/>
      <c r="J78" s="275"/>
      <c r="K78" s="275"/>
    </row>
    <row r="79" spans="1:11" ht="12.75">
      <c r="A79" s="261">
        <v>30</v>
      </c>
      <c r="B79" s="262" t="s">
        <v>480</v>
      </c>
      <c r="C79" s="263">
        <v>149</v>
      </c>
      <c r="D79" s="264" t="s">
        <v>18</v>
      </c>
      <c r="E79" s="275"/>
      <c r="F79" s="275"/>
      <c r="G79" s="275"/>
      <c r="H79" s="267"/>
      <c r="I79" s="267"/>
      <c r="J79" s="265">
        <v>1</v>
      </c>
      <c r="K79" s="266">
        <v>3592</v>
      </c>
    </row>
    <row r="80" spans="1:11" ht="24">
      <c r="A80" s="268"/>
      <c r="B80" s="269"/>
      <c r="C80" s="270"/>
      <c r="D80" s="268"/>
      <c r="E80" s="271"/>
      <c r="F80" s="271"/>
      <c r="G80" s="271"/>
      <c r="H80" s="272" t="s">
        <v>481</v>
      </c>
      <c r="I80" s="272" t="s">
        <v>482</v>
      </c>
      <c r="J80" s="273">
        <v>1</v>
      </c>
      <c r="K80" s="274">
        <v>3592</v>
      </c>
    </row>
    <row r="81" spans="1:11" ht="23.25" customHeight="1">
      <c r="A81" s="428" t="s">
        <v>96</v>
      </c>
      <c r="B81" s="398"/>
      <c r="C81" s="398"/>
      <c r="D81" s="398"/>
      <c r="E81" s="398"/>
      <c r="F81" s="399"/>
      <c r="G81" s="259">
        <v>147213.69</v>
      </c>
      <c r="H81" s="260"/>
      <c r="I81" s="260"/>
      <c r="J81" s="259"/>
      <c r="K81" s="259">
        <v>135660.81</v>
      </c>
    </row>
    <row r="82" spans="1:11" ht="12.75">
      <c r="A82" s="261">
        <v>31</v>
      </c>
      <c r="B82" s="262" t="s">
        <v>97</v>
      </c>
      <c r="C82" s="267"/>
      <c r="D82" s="264" t="s">
        <v>20</v>
      </c>
      <c r="E82" s="265">
        <v>3.74</v>
      </c>
      <c r="F82" s="266">
        <v>34273.2</v>
      </c>
      <c r="G82" s="266">
        <v>128078.95</v>
      </c>
      <c r="H82" s="267"/>
      <c r="I82" s="267"/>
      <c r="J82" s="266">
        <v>34273.2</v>
      </c>
      <c r="K82" s="266">
        <v>128079</v>
      </c>
    </row>
    <row r="83" spans="1:11" ht="24">
      <c r="A83" s="268"/>
      <c r="B83" s="269"/>
      <c r="C83" s="270"/>
      <c r="D83" s="268"/>
      <c r="E83" s="271"/>
      <c r="F83" s="271"/>
      <c r="G83" s="271"/>
      <c r="H83" s="272" t="s">
        <v>24</v>
      </c>
      <c r="I83" s="272" t="s">
        <v>477</v>
      </c>
      <c r="J83" s="274">
        <v>2856.1</v>
      </c>
      <c r="K83" s="274">
        <v>10673.25</v>
      </c>
    </row>
    <row r="84" spans="1:11" ht="24">
      <c r="A84" s="268"/>
      <c r="B84" s="269"/>
      <c r="C84" s="270"/>
      <c r="D84" s="268"/>
      <c r="E84" s="271"/>
      <c r="F84" s="271"/>
      <c r="G84" s="271"/>
      <c r="H84" s="272" t="s">
        <v>26</v>
      </c>
      <c r="I84" s="272" t="s">
        <v>451</v>
      </c>
      <c r="J84" s="274">
        <v>2856.1</v>
      </c>
      <c r="K84" s="274">
        <v>10673.25</v>
      </c>
    </row>
    <row r="85" spans="1:11" ht="24">
      <c r="A85" s="268"/>
      <c r="B85" s="269"/>
      <c r="C85" s="270"/>
      <c r="D85" s="268"/>
      <c r="E85" s="271"/>
      <c r="F85" s="271"/>
      <c r="G85" s="271"/>
      <c r="H85" s="272" t="s">
        <v>27</v>
      </c>
      <c r="I85" s="272" t="s">
        <v>452</v>
      </c>
      <c r="J85" s="274">
        <v>2856.1</v>
      </c>
      <c r="K85" s="274">
        <v>10673.25</v>
      </c>
    </row>
    <row r="86" spans="1:11" ht="24">
      <c r="A86" s="268"/>
      <c r="B86" s="269"/>
      <c r="C86" s="270"/>
      <c r="D86" s="268"/>
      <c r="E86" s="271"/>
      <c r="F86" s="271"/>
      <c r="G86" s="271"/>
      <c r="H86" s="272" t="s">
        <v>29</v>
      </c>
      <c r="I86" s="272" t="s">
        <v>453</v>
      </c>
      <c r="J86" s="274">
        <v>2856.1</v>
      </c>
      <c r="K86" s="274">
        <v>10673.25</v>
      </c>
    </row>
    <row r="87" spans="1:11" ht="24">
      <c r="A87" s="268"/>
      <c r="B87" s="269"/>
      <c r="C87" s="270"/>
      <c r="D87" s="268"/>
      <c r="E87" s="271"/>
      <c r="F87" s="271"/>
      <c r="G87" s="271"/>
      <c r="H87" s="272" t="s">
        <v>31</v>
      </c>
      <c r="I87" s="272" t="s">
        <v>454</v>
      </c>
      <c r="J87" s="274">
        <v>2856.1</v>
      </c>
      <c r="K87" s="274">
        <v>10673.25</v>
      </c>
    </row>
    <row r="88" spans="1:11" ht="24">
      <c r="A88" s="268"/>
      <c r="B88" s="269"/>
      <c r="C88" s="270"/>
      <c r="D88" s="268"/>
      <c r="E88" s="271"/>
      <c r="F88" s="271"/>
      <c r="G88" s="271"/>
      <c r="H88" s="272" t="s">
        <v>33</v>
      </c>
      <c r="I88" s="272" t="s">
        <v>455</v>
      </c>
      <c r="J88" s="274">
        <v>2856.1</v>
      </c>
      <c r="K88" s="274">
        <v>10673.25</v>
      </c>
    </row>
    <row r="89" spans="1:11" ht="24">
      <c r="A89" s="268"/>
      <c r="B89" s="269"/>
      <c r="C89" s="270"/>
      <c r="D89" s="268"/>
      <c r="E89" s="271"/>
      <c r="F89" s="271"/>
      <c r="G89" s="271"/>
      <c r="H89" s="272" t="s">
        <v>35</v>
      </c>
      <c r="I89" s="272" t="s">
        <v>456</v>
      </c>
      <c r="J89" s="274">
        <v>2856.1</v>
      </c>
      <c r="K89" s="274">
        <v>10673.25</v>
      </c>
    </row>
    <row r="90" spans="1:11" ht="24">
      <c r="A90" s="268"/>
      <c r="B90" s="269"/>
      <c r="C90" s="270"/>
      <c r="D90" s="268"/>
      <c r="E90" s="271"/>
      <c r="F90" s="271"/>
      <c r="G90" s="271"/>
      <c r="H90" s="272" t="s">
        <v>37</v>
      </c>
      <c r="I90" s="272" t="s">
        <v>457</v>
      </c>
      <c r="J90" s="274">
        <v>2856.1</v>
      </c>
      <c r="K90" s="274">
        <v>10673.25</v>
      </c>
    </row>
    <row r="91" spans="1:11" ht="24">
      <c r="A91" s="268"/>
      <c r="B91" s="269"/>
      <c r="C91" s="270"/>
      <c r="D91" s="268"/>
      <c r="E91" s="271"/>
      <c r="F91" s="271"/>
      <c r="G91" s="271"/>
      <c r="H91" s="272" t="s">
        <v>39</v>
      </c>
      <c r="I91" s="272" t="s">
        <v>458</v>
      </c>
      <c r="J91" s="274">
        <v>2856.1</v>
      </c>
      <c r="K91" s="274">
        <v>10673.25</v>
      </c>
    </row>
    <row r="92" spans="1:11" ht="24">
      <c r="A92" s="268"/>
      <c r="B92" s="269"/>
      <c r="C92" s="270"/>
      <c r="D92" s="268"/>
      <c r="E92" s="271"/>
      <c r="F92" s="271"/>
      <c r="G92" s="271"/>
      <c r="H92" s="272" t="s">
        <v>41</v>
      </c>
      <c r="I92" s="272" t="s">
        <v>459</v>
      </c>
      <c r="J92" s="274">
        <v>2856.1</v>
      </c>
      <c r="K92" s="274">
        <v>10673.25</v>
      </c>
    </row>
    <row r="93" spans="1:11" ht="24">
      <c r="A93" s="268"/>
      <c r="B93" s="269"/>
      <c r="C93" s="270"/>
      <c r="D93" s="268"/>
      <c r="E93" s="271"/>
      <c r="F93" s="271"/>
      <c r="G93" s="271"/>
      <c r="H93" s="272" t="s">
        <v>43</v>
      </c>
      <c r="I93" s="272" t="s">
        <v>460</v>
      </c>
      <c r="J93" s="274">
        <v>2856.1</v>
      </c>
      <c r="K93" s="274">
        <v>10673.25</v>
      </c>
    </row>
    <row r="94" spans="1:11" ht="24">
      <c r="A94" s="268"/>
      <c r="B94" s="269"/>
      <c r="C94" s="270"/>
      <c r="D94" s="268"/>
      <c r="E94" s="271"/>
      <c r="F94" s="271"/>
      <c r="G94" s="271"/>
      <c r="H94" s="272" t="s">
        <v>45</v>
      </c>
      <c r="I94" s="272" t="s">
        <v>461</v>
      </c>
      <c r="J94" s="274">
        <v>2856.1</v>
      </c>
      <c r="K94" s="274">
        <v>10673.25</v>
      </c>
    </row>
    <row r="95" spans="1:11" ht="12.75">
      <c r="A95" s="261">
        <v>32</v>
      </c>
      <c r="B95" s="262" t="s">
        <v>179</v>
      </c>
      <c r="C95" s="267"/>
      <c r="D95" s="264" t="s">
        <v>180</v>
      </c>
      <c r="E95" s="265">
        <v>0.32</v>
      </c>
      <c r="F95" s="266">
        <v>16683.6</v>
      </c>
      <c r="G95" s="266">
        <v>5338.75</v>
      </c>
      <c r="H95" s="267"/>
      <c r="I95" s="267"/>
      <c r="J95" s="266">
        <v>7332</v>
      </c>
      <c r="K95" s="265">
        <v>733.2</v>
      </c>
    </row>
    <row r="96" spans="1:11" ht="24">
      <c r="A96" s="268"/>
      <c r="B96" s="269"/>
      <c r="C96" s="270"/>
      <c r="D96" s="268"/>
      <c r="E96" s="271"/>
      <c r="F96" s="271"/>
      <c r="G96" s="271"/>
      <c r="H96" s="272" t="s">
        <v>181</v>
      </c>
      <c r="I96" s="272" t="s">
        <v>477</v>
      </c>
      <c r="J96" s="273">
        <v>611</v>
      </c>
      <c r="K96" s="273">
        <v>61.1</v>
      </c>
    </row>
    <row r="97" spans="1:11" ht="24">
      <c r="A97" s="268"/>
      <c r="B97" s="269"/>
      <c r="C97" s="270"/>
      <c r="D97" s="268"/>
      <c r="E97" s="271"/>
      <c r="F97" s="271"/>
      <c r="G97" s="271"/>
      <c r="H97" s="272" t="s">
        <v>182</v>
      </c>
      <c r="I97" s="272" t="s">
        <v>451</v>
      </c>
      <c r="J97" s="273">
        <v>611</v>
      </c>
      <c r="K97" s="273">
        <v>61.1</v>
      </c>
    </row>
    <row r="98" spans="1:11" ht="24">
      <c r="A98" s="268"/>
      <c r="B98" s="269"/>
      <c r="C98" s="270"/>
      <c r="D98" s="268"/>
      <c r="E98" s="271"/>
      <c r="F98" s="271"/>
      <c r="G98" s="271"/>
      <c r="H98" s="272" t="s">
        <v>183</v>
      </c>
      <c r="I98" s="272" t="s">
        <v>452</v>
      </c>
      <c r="J98" s="273">
        <v>611</v>
      </c>
      <c r="K98" s="273">
        <v>61.1</v>
      </c>
    </row>
    <row r="99" spans="1:11" ht="24">
      <c r="A99" s="268"/>
      <c r="B99" s="269"/>
      <c r="C99" s="270"/>
      <c r="D99" s="268"/>
      <c r="E99" s="271"/>
      <c r="F99" s="271"/>
      <c r="G99" s="271"/>
      <c r="H99" s="272" t="s">
        <v>184</v>
      </c>
      <c r="I99" s="272" t="s">
        <v>453</v>
      </c>
      <c r="J99" s="273">
        <v>611</v>
      </c>
      <c r="K99" s="273">
        <v>61.1</v>
      </c>
    </row>
    <row r="100" spans="1:11" ht="24">
      <c r="A100" s="268"/>
      <c r="B100" s="269"/>
      <c r="C100" s="270"/>
      <c r="D100" s="268"/>
      <c r="E100" s="271"/>
      <c r="F100" s="271"/>
      <c r="G100" s="271"/>
      <c r="H100" s="272" t="s">
        <v>185</v>
      </c>
      <c r="I100" s="272" t="s">
        <v>454</v>
      </c>
      <c r="J100" s="273">
        <v>611</v>
      </c>
      <c r="K100" s="273">
        <v>61.1</v>
      </c>
    </row>
    <row r="101" spans="1:11" ht="24">
      <c r="A101" s="268"/>
      <c r="B101" s="269"/>
      <c r="C101" s="270"/>
      <c r="D101" s="268"/>
      <c r="E101" s="271"/>
      <c r="F101" s="271"/>
      <c r="G101" s="271"/>
      <c r="H101" s="272" t="s">
        <v>186</v>
      </c>
      <c r="I101" s="272" t="s">
        <v>455</v>
      </c>
      <c r="J101" s="273">
        <v>611</v>
      </c>
      <c r="K101" s="273">
        <v>61.1</v>
      </c>
    </row>
    <row r="102" spans="1:11" ht="24">
      <c r="A102" s="268"/>
      <c r="B102" s="269"/>
      <c r="C102" s="270"/>
      <c r="D102" s="268"/>
      <c r="E102" s="271"/>
      <c r="F102" s="271"/>
      <c r="G102" s="271"/>
      <c r="H102" s="272" t="s">
        <v>187</v>
      </c>
      <c r="I102" s="272" t="s">
        <v>456</v>
      </c>
      <c r="J102" s="273">
        <v>611</v>
      </c>
      <c r="K102" s="273">
        <v>61.1</v>
      </c>
    </row>
    <row r="103" spans="1:11" ht="24">
      <c r="A103" s="268"/>
      <c r="B103" s="269"/>
      <c r="C103" s="270"/>
      <c r="D103" s="268"/>
      <c r="E103" s="271"/>
      <c r="F103" s="271"/>
      <c r="G103" s="271"/>
      <c r="H103" s="272" t="s">
        <v>188</v>
      </c>
      <c r="I103" s="272" t="s">
        <v>457</v>
      </c>
      <c r="J103" s="273">
        <v>611</v>
      </c>
      <c r="K103" s="273">
        <v>61.1</v>
      </c>
    </row>
    <row r="104" spans="1:11" ht="24">
      <c r="A104" s="268"/>
      <c r="B104" s="269"/>
      <c r="C104" s="270"/>
      <c r="D104" s="268"/>
      <c r="E104" s="271"/>
      <c r="F104" s="271"/>
      <c r="G104" s="271"/>
      <c r="H104" s="272" t="s">
        <v>189</v>
      </c>
      <c r="I104" s="272" t="s">
        <v>458</v>
      </c>
      <c r="J104" s="273">
        <v>611</v>
      </c>
      <c r="K104" s="273">
        <v>61.1</v>
      </c>
    </row>
    <row r="105" spans="1:11" ht="24">
      <c r="A105" s="268"/>
      <c r="B105" s="269"/>
      <c r="C105" s="270"/>
      <c r="D105" s="268"/>
      <c r="E105" s="271"/>
      <c r="F105" s="271"/>
      <c r="G105" s="271"/>
      <c r="H105" s="272" t="s">
        <v>190</v>
      </c>
      <c r="I105" s="272" t="s">
        <v>459</v>
      </c>
      <c r="J105" s="273">
        <v>611</v>
      </c>
      <c r="K105" s="273">
        <v>61.1</v>
      </c>
    </row>
    <row r="106" spans="1:11" ht="24">
      <c r="A106" s="268"/>
      <c r="B106" s="269"/>
      <c r="C106" s="270"/>
      <c r="D106" s="268"/>
      <c r="E106" s="271"/>
      <c r="F106" s="271"/>
      <c r="G106" s="271"/>
      <c r="H106" s="272" t="s">
        <v>191</v>
      </c>
      <c r="I106" s="272" t="s">
        <v>460</v>
      </c>
      <c r="J106" s="273">
        <v>611</v>
      </c>
      <c r="K106" s="273">
        <v>61.1</v>
      </c>
    </row>
    <row r="107" spans="1:11" ht="24">
      <c r="A107" s="268"/>
      <c r="B107" s="269"/>
      <c r="C107" s="270"/>
      <c r="D107" s="268"/>
      <c r="E107" s="271"/>
      <c r="F107" s="271"/>
      <c r="G107" s="271"/>
      <c r="H107" s="272" t="s">
        <v>192</v>
      </c>
      <c r="I107" s="272" t="s">
        <v>461</v>
      </c>
      <c r="J107" s="273">
        <v>611</v>
      </c>
      <c r="K107" s="273">
        <v>61.1</v>
      </c>
    </row>
    <row r="108" spans="1:11" ht="12.75">
      <c r="A108" s="261">
        <v>33</v>
      </c>
      <c r="B108" s="262" t="s">
        <v>483</v>
      </c>
      <c r="C108" s="267"/>
      <c r="D108" s="264" t="s">
        <v>180</v>
      </c>
      <c r="E108" s="265">
        <v>2.97</v>
      </c>
      <c r="F108" s="266">
        <v>1390.3</v>
      </c>
      <c r="G108" s="266">
        <v>4129.19</v>
      </c>
      <c r="H108" s="267"/>
      <c r="I108" s="267"/>
      <c r="J108" s="275"/>
      <c r="K108" s="275"/>
    </row>
    <row r="109" spans="1:11" ht="24">
      <c r="A109" s="261">
        <v>34</v>
      </c>
      <c r="B109" s="262" t="s">
        <v>98</v>
      </c>
      <c r="C109" s="267"/>
      <c r="D109" s="264" t="s">
        <v>55</v>
      </c>
      <c r="E109" s="265">
        <v>565.31</v>
      </c>
      <c r="F109" s="265">
        <v>17.1</v>
      </c>
      <c r="G109" s="266">
        <v>9666.8</v>
      </c>
      <c r="H109" s="267"/>
      <c r="I109" s="267"/>
      <c r="J109" s="265">
        <f>J110+J112+J114+J117+J127</f>
        <v>12.7</v>
      </c>
      <c r="K109" s="265">
        <f>K110+K112+K114+K117+K127</f>
        <v>6848.610000000001</v>
      </c>
    </row>
    <row r="110" spans="1:11" ht="24">
      <c r="A110" s="261"/>
      <c r="B110" s="262" t="s">
        <v>484</v>
      </c>
      <c r="C110" s="267"/>
      <c r="D110" s="264" t="s">
        <v>55</v>
      </c>
      <c r="E110" s="275"/>
      <c r="F110" s="275"/>
      <c r="G110" s="275"/>
      <c r="H110" s="267"/>
      <c r="I110" s="267"/>
      <c r="J110" s="265">
        <v>0.5</v>
      </c>
      <c r="K110" s="265">
        <v>250</v>
      </c>
    </row>
    <row r="111" spans="1:11" ht="24">
      <c r="A111" s="268"/>
      <c r="B111" s="269"/>
      <c r="C111" s="270"/>
      <c r="D111" s="268"/>
      <c r="E111" s="271"/>
      <c r="F111" s="271"/>
      <c r="G111" s="271"/>
      <c r="H111" s="272" t="s">
        <v>39</v>
      </c>
      <c r="I111" s="272" t="s">
        <v>458</v>
      </c>
      <c r="J111" s="273">
        <v>0.5</v>
      </c>
      <c r="K111" s="273">
        <v>250</v>
      </c>
    </row>
    <row r="112" spans="1:11" ht="24">
      <c r="A112" s="261"/>
      <c r="B112" s="262" t="s">
        <v>99</v>
      </c>
      <c r="C112" s="267"/>
      <c r="D112" s="264" t="s">
        <v>55</v>
      </c>
      <c r="E112" s="275"/>
      <c r="F112" s="275"/>
      <c r="G112" s="275"/>
      <c r="H112" s="267"/>
      <c r="I112" s="267"/>
      <c r="J112" s="265">
        <v>0.32</v>
      </c>
      <c r="K112" s="265">
        <v>325.44</v>
      </c>
    </row>
    <row r="113" spans="1:11" ht="24">
      <c r="A113" s="268"/>
      <c r="B113" s="269"/>
      <c r="C113" s="270"/>
      <c r="D113" s="268"/>
      <c r="E113" s="271"/>
      <c r="F113" s="271"/>
      <c r="G113" s="271"/>
      <c r="H113" s="272" t="s">
        <v>100</v>
      </c>
      <c r="I113" s="272" t="s">
        <v>457</v>
      </c>
      <c r="J113" s="273">
        <v>0.32</v>
      </c>
      <c r="K113" s="273">
        <v>325.44</v>
      </c>
    </row>
    <row r="114" spans="1:11" ht="24">
      <c r="A114" s="261"/>
      <c r="B114" s="262" t="s">
        <v>101</v>
      </c>
      <c r="C114" s="267"/>
      <c r="D114" s="264" t="s">
        <v>55</v>
      </c>
      <c r="E114" s="275"/>
      <c r="F114" s="275"/>
      <c r="G114" s="275"/>
      <c r="H114" s="267"/>
      <c r="I114" s="267"/>
      <c r="J114" s="265">
        <v>0.52</v>
      </c>
      <c r="K114" s="265">
        <v>371.28</v>
      </c>
    </row>
    <row r="115" spans="1:11" ht="24">
      <c r="A115" s="268"/>
      <c r="B115" s="269"/>
      <c r="C115" s="270"/>
      <c r="D115" s="268"/>
      <c r="E115" s="271"/>
      <c r="F115" s="271"/>
      <c r="G115" s="271"/>
      <c r="H115" s="272" t="s">
        <v>24</v>
      </c>
      <c r="I115" s="272" t="s">
        <v>477</v>
      </c>
      <c r="J115" s="273">
        <v>0.08</v>
      </c>
      <c r="K115" s="273">
        <v>57.12</v>
      </c>
    </row>
    <row r="116" spans="1:11" ht="24">
      <c r="A116" s="268"/>
      <c r="B116" s="269"/>
      <c r="C116" s="270"/>
      <c r="D116" s="268"/>
      <c r="E116" s="271"/>
      <c r="F116" s="271"/>
      <c r="G116" s="271"/>
      <c r="H116" s="272" t="s">
        <v>45</v>
      </c>
      <c r="I116" s="272" t="s">
        <v>461</v>
      </c>
      <c r="J116" s="273">
        <v>0.44</v>
      </c>
      <c r="K116" s="273">
        <v>314.16</v>
      </c>
    </row>
    <row r="117" spans="1:11" ht="24">
      <c r="A117" s="261"/>
      <c r="B117" s="262" t="s">
        <v>102</v>
      </c>
      <c r="C117" s="267"/>
      <c r="D117" s="264" t="s">
        <v>55</v>
      </c>
      <c r="E117" s="275"/>
      <c r="F117" s="275"/>
      <c r="G117" s="275"/>
      <c r="H117" s="267"/>
      <c r="I117" s="267"/>
      <c r="J117" s="265">
        <v>10.75</v>
      </c>
      <c r="K117" s="266">
        <v>5181.5</v>
      </c>
    </row>
    <row r="118" spans="1:11" ht="24">
      <c r="A118" s="268"/>
      <c r="B118" s="269"/>
      <c r="C118" s="270"/>
      <c r="D118" s="268"/>
      <c r="E118" s="271"/>
      <c r="F118" s="271"/>
      <c r="G118" s="271"/>
      <c r="H118" s="272" t="s">
        <v>24</v>
      </c>
      <c r="I118" s="272" t="s">
        <v>477</v>
      </c>
      <c r="J118" s="273">
        <v>1.4</v>
      </c>
      <c r="K118" s="273">
        <v>674.8</v>
      </c>
    </row>
    <row r="119" spans="1:11" ht="24">
      <c r="A119" s="268"/>
      <c r="B119" s="269"/>
      <c r="C119" s="270"/>
      <c r="D119" s="268"/>
      <c r="E119" s="271"/>
      <c r="F119" s="271"/>
      <c r="G119" s="271"/>
      <c r="H119" s="272" t="s">
        <v>26</v>
      </c>
      <c r="I119" s="272" t="s">
        <v>451</v>
      </c>
      <c r="J119" s="273">
        <v>2.09</v>
      </c>
      <c r="K119" s="274">
        <v>1007.38</v>
      </c>
    </row>
    <row r="120" spans="1:11" ht="24">
      <c r="A120" s="268"/>
      <c r="B120" s="269"/>
      <c r="C120" s="270"/>
      <c r="D120" s="268"/>
      <c r="E120" s="271"/>
      <c r="F120" s="271"/>
      <c r="G120" s="271"/>
      <c r="H120" s="272" t="s">
        <v>27</v>
      </c>
      <c r="I120" s="272" t="s">
        <v>452</v>
      </c>
      <c r="J120" s="273">
        <v>1.9</v>
      </c>
      <c r="K120" s="273">
        <v>915.8</v>
      </c>
    </row>
    <row r="121" spans="1:11" ht="24">
      <c r="A121" s="268"/>
      <c r="B121" s="269"/>
      <c r="C121" s="270"/>
      <c r="D121" s="268"/>
      <c r="E121" s="271"/>
      <c r="F121" s="271"/>
      <c r="G121" s="271"/>
      <c r="H121" s="272" t="s">
        <v>29</v>
      </c>
      <c r="I121" s="272" t="s">
        <v>453</v>
      </c>
      <c r="J121" s="273">
        <v>0.31</v>
      </c>
      <c r="K121" s="273">
        <v>149.42</v>
      </c>
    </row>
    <row r="122" spans="1:11" ht="24">
      <c r="A122" s="268"/>
      <c r="B122" s="269"/>
      <c r="C122" s="270"/>
      <c r="D122" s="268"/>
      <c r="E122" s="271"/>
      <c r="F122" s="271"/>
      <c r="G122" s="271"/>
      <c r="H122" s="272" t="s">
        <v>100</v>
      </c>
      <c r="I122" s="272" t="s">
        <v>457</v>
      </c>
      <c r="J122" s="273">
        <v>0.32</v>
      </c>
      <c r="K122" s="273">
        <v>154.24</v>
      </c>
    </row>
    <row r="123" spans="1:11" ht="24">
      <c r="A123" s="268"/>
      <c r="B123" s="269"/>
      <c r="C123" s="270"/>
      <c r="D123" s="268"/>
      <c r="E123" s="271"/>
      <c r="F123" s="271"/>
      <c r="G123" s="271"/>
      <c r="H123" s="272" t="s">
        <v>39</v>
      </c>
      <c r="I123" s="272" t="s">
        <v>458</v>
      </c>
      <c r="J123" s="273">
        <v>0.5</v>
      </c>
      <c r="K123" s="273">
        <v>241</v>
      </c>
    </row>
    <row r="124" spans="1:11" ht="24">
      <c r="A124" s="268"/>
      <c r="B124" s="269"/>
      <c r="C124" s="270"/>
      <c r="D124" s="268"/>
      <c r="E124" s="271"/>
      <c r="F124" s="271"/>
      <c r="G124" s="271"/>
      <c r="H124" s="272" t="s">
        <v>41</v>
      </c>
      <c r="I124" s="272" t="s">
        <v>459</v>
      </c>
      <c r="J124" s="273">
        <v>0.56</v>
      </c>
      <c r="K124" s="273">
        <v>269.92</v>
      </c>
    </row>
    <row r="125" spans="1:11" ht="24">
      <c r="A125" s="268"/>
      <c r="B125" s="269"/>
      <c r="C125" s="270"/>
      <c r="D125" s="268"/>
      <c r="E125" s="271"/>
      <c r="F125" s="271"/>
      <c r="G125" s="271"/>
      <c r="H125" s="272" t="s">
        <v>43</v>
      </c>
      <c r="I125" s="272" t="s">
        <v>460</v>
      </c>
      <c r="J125" s="273">
        <v>0.32</v>
      </c>
      <c r="K125" s="273">
        <v>154.24</v>
      </c>
    </row>
    <row r="126" spans="1:11" ht="24">
      <c r="A126" s="268"/>
      <c r="B126" s="269"/>
      <c r="C126" s="270"/>
      <c r="D126" s="268"/>
      <c r="E126" s="271"/>
      <c r="F126" s="271"/>
      <c r="G126" s="271"/>
      <c r="H126" s="272" t="s">
        <v>45</v>
      </c>
      <c r="I126" s="272" t="s">
        <v>461</v>
      </c>
      <c r="J126" s="273">
        <v>3.35</v>
      </c>
      <c r="K126" s="274">
        <v>1614.7</v>
      </c>
    </row>
    <row r="127" spans="1:11" ht="24">
      <c r="A127" s="261"/>
      <c r="B127" s="262" t="s">
        <v>103</v>
      </c>
      <c r="C127" s="267"/>
      <c r="D127" s="264" t="s">
        <v>55</v>
      </c>
      <c r="E127" s="275"/>
      <c r="F127" s="275"/>
      <c r="G127" s="275"/>
      <c r="H127" s="267"/>
      <c r="I127" s="267"/>
      <c r="J127" s="265">
        <v>0.61</v>
      </c>
      <c r="K127" s="265">
        <v>720.39</v>
      </c>
    </row>
    <row r="128" spans="1:11" ht="24">
      <c r="A128" s="268"/>
      <c r="B128" s="269"/>
      <c r="C128" s="270"/>
      <c r="D128" s="268"/>
      <c r="E128" s="271"/>
      <c r="F128" s="271"/>
      <c r="G128" s="271"/>
      <c r="H128" s="272" t="s">
        <v>104</v>
      </c>
      <c r="I128" s="272" t="s">
        <v>454</v>
      </c>
      <c r="J128" s="273">
        <v>0.61</v>
      </c>
      <c r="K128" s="273">
        <v>720.39</v>
      </c>
    </row>
    <row r="129" spans="1:11" ht="12.75">
      <c r="A129" s="256" t="s">
        <v>105</v>
      </c>
      <c r="B129" s="257"/>
      <c r="C129" s="257"/>
      <c r="D129" s="257"/>
      <c r="E129" s="258"/>
      <c r="F129" s="276">
        <v>600</v>
      </c>
      <c r="G129" s="259">
        <v>13900.2</v>
      </c>
      <c r="H129" s="260"/>
      <c r="I129" s="260"/>
      <c r="J129" s="276">
        <v>600</v>
      </c>
      <c r="K129" s="259">
        <v>13900.2</v>
      </c>
    </row>
    <row r="130" spans="1:11" ht="36">
      <c r="A130" s="261">
        <v>35</v>
      </c>
      <c r="B130" s="262" t="s">
        <v>105</v>
      </c>
      <c r="C130" s="267"/>
      <c r="D130" s="264" t="s">
        <v>18</v>
      </c>
      <c r="E130" s="265">
        <v>23.17</v>
      </c>
      <c r="F130" s="265">
        <v>600</v>
      </c>
      <c r="G130" s="266">
        <v>13900.2</v>
      </c>
      <c r="H130" s="267"/>
      <c r="I130" s="267"/>
      <c r="J130" s="265">
        <v>600</v>
      </c>
      <c r="K130" s="266">
        <v>13900.2</v>
      </c>
    </row>
    <row r="131" spans="1:11" ht="24">
      <c r="A131" s="268"/>
      <c r="B131" s="269"/>
      <c r="C131" s="270"/>
      <c r="D131" s="268"/>
      <c r="E131" s="271"/>
      <c r="F131" s="271"/>
      <c r="G131" s="271"/>
      <c r="H131" s="272" t="s">
        <v>24</v>
      </c>
      <c r="I131" s="272" t="s">
        <v>477</v>
      </c>
      <c r="J131" s="273">
        <v>50</v>
      </c>
      <c r="K131" s="274">
        <v>1158.35</v>
      </c>
    </row>
    <row r="132" spans="1:11" ht="24">
      <c r="A132" s="268"/>
      <c r="B132" s="269"/>
      <c r="C132" s="270"/>
      <c r="D132" s="268"/>
      <c r="E132" s="271"/>
      <c r="F132" s="271"/>
      <c r="G132" s="271"/>
      <c r="H132" s="272" t="s">
        <v>26</v>
      </c>
      <c r="I132" s="272" t="s">
        <v>451</v>
      </c>
      <c r="J132" s="273">
        <v>50</v>
      </c>
      <c r="K132" s="274">
        <v>1158.35</v>
      </c>
    </row>
    <row r="133" spans="1:11" ht="24">
      <c r="A133" s="268"/>
      <c r="B133" s="269"/>
      <c r="C133" s="270"/>
      <c r="D133" s="268"/>
      <c r="E133" s="271"/>
      <c r="F133" s="271"/>
      <c r="G133" s="271"/>
      <c r="H133" s="272" t="s">
        <v>27</v>
      </c>
      <c r="I133" s="272" t="s">
        <v>452</v>
      </c>
      <c r="J133" s="273">
        <v>50</v>
      </c>
      <c r="K133" s="274">
        <v>1158.35</v>
      </c>
    </row>
    <row r="134" spans="1:11" ht="24">
      <c r="A134" s="268"/>
      <c r="B134" s="269"/>
      <c r="C134" s="270"/>
      <c r="D134" s="268"/>
      <c r="E134" s="271"/>
      <c r="F134" s="271"/>
      <c r="G134" s="271"/>
      <c r="H134" s="272" t="s">
        <v>29</v>
      </c>
      <c r="I134" s="272" t="s">
        <v>453</v>
      </c>
      <c r="J134" s="273">
        <v>50</v>
      </c>
      <c r="K134" s="274">
        <v>1158.35</v>
      </c>
    </row>
    <row r="135" spans="1:11" ht="24">
      <c r="A135" s="268"/>
      <c r="B135" s="269"/>
      <c r="C135" s="270"/>
      <c r="D135" s="268"/>
      <c r="E135" s="271"/>
      <c r="F135" s="271"/>
      <c r="G135" s="271"/>
      <c r="H135" s="272" t="s">
        <v>31</v>
      </c>
      <c r="I135" s="272" t="s">
        <v>454</v>
      </c>
      <c r="J135" s="273">
        <v>50</v>
      </c>
      <c r="K135" s="274">
        <v>1158.35</v>
      </c>
    </row>
    <row r="136" spans="1:11" ht="24">
      <c r="A136" s="268"/>
      <c r="B136" s="269"/>
      <c r="C136" s="270"/>
      <c r="D136" s="268"/>
      <c r="E136" s="271"/>
      <c r="F136" s="271"/>
      <c r="G136" s="271"/>
      <c r="H136" s="272" t="s">
        <v>33</v>
      </c>
      <c r="I136" s="272" t="s">
        <v>455</v>
      </c>
      <c r="J136" s="273">
        <v>50</v>
      </c>
      <c r="K136" s="274">
        <v>1158.35</v>
      </c>
    </row>
    <row r="137" spans="1:11" ht="24">
      <c r="A137" s="268"/>
      <c r="B137" s="269"/>
      <c r="C137" s="270"/>
      <c r="D137" s="268"/>
      <c r="E137" s="271"/>
      <c r="F137" s="271"/>
      <c r="G137" s="271"/>
      <c r="H137" s="272" t="s">
        <v>35</v>
      </c>
      <c r="I137" s="272" t="s">
        <v>456</v>
      </c>
      <c r="J137" s="273">
        <v>50</v>
      </c>
      <c r="K137" s="274">
        <v>1158.35</v>
      </c>
    </row>
    <row r="138" spans="1:11" ht="24">
      <c r="A138" s="268"/>
      <c r="B138" s="269"/>
      <c r="C138" s="270"/>
      <c r="D138" s="268"/>
      <c r="E138" s="271"/>
      <c r="F138" s="271"/>
      <c r="G138" s="271"/>
      <c r="H138" s="272" t="s">
        <v>246</v>
      </c>
      <c r="I138" s="272" t="s">
        <v>457</v>
      </c>
      <c r="J138" s="273">
        <v>50</v>
      </c>
      <c r="K138" s="274">
        <v>1158.35</v>
      </c>
    </row>
    <row r="139" spans="1:11" ht="24">
      <c r="A139" s="268"/>
      <c r="B139" s="269"/>
      <c r="C139" s="270"/>
      <c r="D139" s="268"/>
      <c r="E139" s="271"/>
      <c r="F139" s="271"/>
      <c r="G139" s="271"/>
      <c r="H139" s="272" t="s">
        <v>39</v>
      </c>
      <c r="I139" s="272" t="s">
        <v>458</v>
      </c>
      <c r="J139" s="273">
        <v>50</v>
      </c>
      <c r="K139" s="274">
        <v>1158.35</v>
      </c>
    </row>
    <row r="140" spans="1:11" ht="24">
      <c r="A140" s="268"/>
      <c r="B140" s="269"/>
      <c r="C140" s="270"/>
      <c r="D140" s="268"/>
      <c r="E140" s="271"/>
      <c r="F140" s="271"/>
      <c r="G140" s="271"/>
      <c r="H140" s="272" t="s">
        <v>41</v>
      </c>
      <c r="I140" s="272" t="s">
        <v>459</v>
      </c>
      <c r="J140" s="273">
        <v>50</v>
      </c>
      <c r="K140" s="274">
        <v>1158.35</v>
      </c>
    </row>
    <row r="141" spans="1:11" ht="24">
      <c r="A141" s="268"/>
      <c r="B141" s="269"/>
      <c r="C141" s="270"/>
      <c r="D141" s="268"/>
      <c r="E141" s="271"/>
      <c r="F141" s="271"/>
      <c r="G141" s="271"/>
      <c r="H141" s="272" t="s">
        <v>43</v>
      </c>
      <c r="I141" s="272" t="s">
        <v>460</v>
      </c>
      <c r="J141" s="273">
        <v>50</v>
      </c>
      <c r="K141" s="274">
        <v>1158.35</v>
      </c>
    </row>
    <row r="142" spans="1:11" ht="24">
      <c r="A142" s="268"/>
      <c r="B142" s="269"/>
      <c r="C142" s="270"/>
      <c r="D142" s="268"/>
      <c r="E142" s="271"/>
      <c r="F142" s="271"/>
      <c r="G142" s="271"/>
      <c r="H142" s="272" t="s">
        <v>45</v>
      </c>
      <c r="I142" s="272" t="s">
        <v>461</v>
      </c>
      <c r="J142" s="273">
        <v>50</v>
      </c>
      <c r="K142" s="274">
        <v>1158.35</v>
      </c>
    </row>
    <row r="143" spans="1:11" ht="12.75">
      <c r="A143" s="256" t="s">
        <v>106</v>
      </c>
      <c r="B143" s="257"/>
      <c r="C143" s="257"/>
      <c r="D143" s="257"/>
      <c r="E143" s="258"/>
      <c r="F143" s="276">
        <v>168.96</v>
      </c>
      <c r="G143" s="259">
        <v>67957.4</v>
      </c>
      <c r="H143" s="260"/>
      <c r="I143" s="260"/>
      <c r="J143" s="276">
        <v>168.96</v>
      </c>
      <c r="K143" s="259">
        <v>67957.44</v>
      </c>
    </row>
    <row r="144" spans="1:11" ht="12.75">
      <c r="A144" s="261">
        <v>36</v>
      </c>
      <c r="B144" s="262" t="s">
        <v>107</v>
      </c>
      <c r="C144" s="267"/>
      <c r="D144" s="264" t="s">
        <v>108</v>
      </c>
      <c r="E144" s="265">
        <v>402.21</v>
      </c>
      <c r="F144" s="265">
        <v>168.96</v>
      </c>
      <c r="G144" s="266">
        <v>67957.4</v>
      </c>
      <c r="H144" s="267"/>
      <c r="I144" s="267"/>
      <c r="J144" s="265">
        <v>168.96</v>
      </c>
      <c r="K144" s="266">
        <v>67957.44</v>
      </c>
    </row>
    <row r="145" spans="1:11" ht="24">
      <c r="A145" s="268"/>
      <c r="B145" s="269"/>
      <c r="C145" s="270"/>
      <c r="D145" s="268"/>
      <c r="E145" s="271"/>
      <c r="F145" s="271"/>
      <c r="G145" s="271"/>
      <c r="H145" s="272" t="s">
        <v>24</v>
      </c>
      <c r="I145" s="272" t="s">
        <v>477</v>
      </c>
      <c r="J145" s="273">
        <v>14.08</v>
      </c>
      <c r="K145" s="274">
        <v>5663.12</v>
      </c>
    </row>
    <row r="146" spans="1:11" ht="24">
      <c r="A146" s="268"/>
      <c r="B146" s="269"/>
      <c r="C146" s="270"/>
      <c r="D146" s="268"/>
      <c r="E146" s="271"/>
      <c r="F146" s="271"/>
      <c r="G146" s="271"/>
      <c r="H146" s="272" t="s">
        <v>26</v>
      </c>
      <c r="I146" s="272" t="s">
        <v>451</v>
      </c>
      <c r="J146" s="273">
        <v>14.08</v>
      </c>
      <c r="K146" s="274">
        <v>5663.12</v>
      </c>
    </row>
    <row r="147" spans="1:11" ht="24">
      <c r="A147" s="268"/>
      <c r="B147" s="269"/>
      <c r="C147" s="270"/>
      <c r="D147" s="268"/>
      <c r="E147" s="271"/>
      <c r="F147" s="271"/>
      <c r="G147" s="271"/>
      <c r="H147" s="272" t="s">
        <v>27</v>
      </c>
      <c r="I147" s="272" t="s">
        <v>452</v>
      </c>
      <c r="J147" s="273">
        <v>14.08</v>
      </c>
      <c r="K147" s="274">
        <v>5663.12</v>
      </c>
    </row>
    <row r="148" spans="1:11" ht="24">
      <c r="A148" s="268"/>
      <c r="B148" s="269"/>
      <c r="C148" s="270"/>
      <c r="D148" s="268"/>
      <c r="E148" s="271"/>
      <c r="F148" s="271"/>
      <c r="G148" s="271"/>
      <c r="H148" s="272" t="s">
        <v>29</v>
      </c>
      <c r="I148" s="272" t="s">
        <v>453</v>
      </c>
      <c r="J148" s="273">
        <v>14.08</v>
      </c>
      <c r="K148" s="274">
        <v>5663.12</v>
      </c>
    </row>
    <row r="149" spans="1:11" ht="24">
      <c r="A149" s="268"/>
      <c r="B149" s="269"/>
      <c r="C149" s="270"/>
      <c r="D149" s="268"/>
      <c r="E149" s="271"/>
      <c r="F149" s="271"/>
      <c r="G149" s="271"/>
      <c r="H149" s="272" t="s">
        <v>31</v>
      </c>
      <c r="I149" s="272" t="s">
        <v>454</v>
      </c>
      <c r="J149" s="273">
        <v>14.08</v>
      </c>
      <c r="K149" s="274">
        <v>5663.12</v>
      </c>
    </row>
    <row r="150" spans="1:11" ht="24">
      <c r="A150" s="268"/>
      <c r="B150" s="269"/>
      <c r="C150" s="270"/>
      <c r="D150" s="268"/>
      <c r="E150" s="271"/>
      <c r="F150" s="271"/>
      <c r="G150" s="271"/>
      <c r="H150" s="272" t="s">
        <v>33</v>
      </c>
      <c r="I150" s="272" t="s">
        <v>455</v>
      </c>
      <c r="J150" s="273">
        <v>14.08</v>
      </c>
      <c r="K150" s="274">
        <v>5663.12</v>
      </c>
    </row>
    <row r="151" spans="1:11" ht="24">
      <c r="A151" s="268"/>
      <c r="B151" s="269"/>
      <c r="C151" s="270"/>
      <c r="D151" s="268"/>
      <c r="E151" s="271"/>
      <c r="F151" s="271"/>
      <c r="G151" s="271"/>
      <c r="H151" s="272" t="s">
        <v>35</v>
      </c>
      <c r="I151" s="272" t="s">
        <v>456</v>
      </c>
      <c r="J151" s="273">
        <v>14.08</v>
      </c>
      <c r="K151" s="274">
        <v>5663.12</v>
      </c>
    </row>
    <row r="152" spans="1:11" ht="24">
      <c r="A152" s="268"/>
      <c r="B152" s="269"/>
      <c r="C152" s="270"/>
      <c r="D152" s="268"/>
      <c r="E152" s="271"/>
      <c r="F152" s="271"/>
      <c r="G152" s="271"/>
      <c r="H152" s="272" t="s">
        <v>37</v>
      </c>
      <c r="I152" s="272" t="s">
        <v>457</v>
      </c>
      <c r="J152" s="273">
        <v>14.08</v>
      </c>
      <c r="K152" s="274">
        <v>5663.12</v>
      </c>
    </row>
    <row r="153" spans="1:11" ht="24">
      <c r="A153" s="268"/>
      <c r="B153" s="269"/>
      <c r="C153" s="270"/>
      <c r="D153" s="268"/>
      <c r="E153" s="271"/>
      <c r="F153" s="271"/>
      <c r="G153" s="271"/>
      <c r="H153" s="272" t="s">
        <v>39</v>
      </c>
      <c r="I153" s="272" t="s">
        <v>458</v>
      </c>
      <c r="J153" s="273">
        <v>14.08</v>
      </c>
      <c r="K153" s="274">
        <v>5663.12</v>
      </c>
    </row>
    <row r="154" spans="1:11" ht="24">
      <c r="A154" s="268"/>
      <c r="B154" s="269"/>
      <c r="C154" s="270"/>
      <c r="D154" s="268"/>
      <c r="E154" s="271"/>
      <c r="F154" s="271"/>
      <c r="G154" s="271"/>
      <c r="H154" s="272" t="s">
        <v>41</v>
      </c>
      <c r="I154" s="272" t="s">
        <v>459</v>
      </c>
      <c r="J154" s="273">
        <v>14.08</v>
      </c>
      <c r="K154" s="274">
        <v>5663.12</v>
      </c>
    </row>
    <row r="155" spans="1:11" ht="24">
      <c r="A155" s="268"/>
      <c r="B155" s="269"/>
      <c r="C155" s="270"/>
      <c r="D155" s="268"/>
      <c r="E155" s="271"/>
      <c r="F155" s="271"/>
      <c r="G155" s="271"/>
      <c r="H155" s="272" t="s">
        <v>43</v>
      </c>
      <c r="I155" s="272" t="s">
        <v>460</v>
      </c>
      <c r="J155" s="273">
        <v>14.08</v>
      </c>
      <c r="K155" s="274">
        <v>5663.12</v>
      </c>
    </row>
    <row r="156" spans="1:11" ht="24">
      <c r="A156" s="268"/>
      <c r="B156" s="269"/>
      <c r="C156" s="270"/>
      <c r="D156" s="268"/>
      <c r="E156" s="271"/>
      <c r="F156" s="271"/>
      <c r="G156" s="271"/>
      <c r="H156" s="272" t="s">
        <v>45</v>
      </c>
      <c r="I156" s="272" t="s">
        <v>461</v>
      </c>
      <c r="J156" s="273">
        <v>14.08</v>
      </c>
      <c r="K156" s="274">
        <v>5663.12</v>
      </c>
    </row>
    <row r="157" spans="1:11" ht="12.75">
      <c r="A157" s="256" t="s">
        <v>109</v>
      </c>
      <c r="B157" s="257"/>
      <c r="C157" s="257"/>
      <c r="D157" s="257"/>
      <c r="E157" s="258"/>
      <c r="F157" s="259">
        <v>34273.2</v>
      </c>
      <c r="G157" s="259">
        <v>34033.29</v>
      </c>
      <c r="H157" s="260"/>
      <c r="I157" s="260"/>
      <c r="J157" s="259">
        <v>34273.2</v>
      </c>
      <c r="K157" s="259">
        <v>34033.32</v>
      </c>
    </row>
    <row r="158" spans="1:11" ht="24">
      <c r="A158" s="261">
        <v>37</v>
      </c>
      <c r="B158" s="262" t="s">
        <v>110</v>
      </c>
      <c r="C158" s="267"/>
      <c r="D158" s="264" t="s">
        <v>20</v>
      </c>
      <c r="E158" s="265">
        <v>0.99</v>
      </c>
      <c r="F158" s="266">
        <v>34273.2</v>
      </c>
      <c r="G158" s="266">
        <v>34033.29</v>
      </c>
      <c r="H158" s="267"/>
      <c r="I158" s="267"/>
      <c r="J158" s="266">
        <v>34273.2</v>
      </c>
      <c r="K158" s="266">
        <v>34033.32</v>
      </c>
    </row>
    <row r="159" spans="1:11" ht="24">
      <c r="A159" s="268"/>
      <c r="B159" s="269"/>
      <c r="C159" s="270"/>
      <c r="D159" s="268"/>
      <c r="E159" s="271"/>
      <c r="F159" s="271"/>
      <c r="G159" s="271"/>
      <c r="H159" s="272" t="s">
        <v>24</v>
      </c>
      <c r="I159" s="272" t="s">
        <v>477</v>
      </c>
      <c r="J159" s="274">
        <v>2856.1</v>
      </c>
      <c r="K159" s="274">
        <v>2836.11</v>
      </c>
    </row>
    <row r="160" spans="1:11" ht="24">
      <c r="A160" s="268"/>
      <c r="B160" s="269"/>
      <c r="C160" s="270"/>
      <c r="D160" s="268"/>
      <c r="E160" s="271"/>
      <c r="F160" s="271"/>
      <c r="G160" s="271"/>
      <c r="H160" s="272" t="s">
        <v>26</v>
      </c>
      <c r="I160" s="272" t="s">
        <v>451</v>
      </c>
      <c r="J160" s="274">
        <v>2856.1</v>
      </c>
      <c r="K160" s="274">
        <v>2836.11</v>
      </c>
    </row>
    <row r="161" spans="1:11" ht="24">
      <c r="A161" s="268"/>
      <c r="B161" s="269"/>
      <c r="C161" s="270"/>
      <c r="D161" s="268"/>
      <c r="E161" s="271"/>
      <c r="F161" s="271"/>
      <c r="G161" s="271"/>
      <c r="H161" s="272" t="s">
        <v>27</v>
      </c>
      <c r="I161" s="272" t="s">
        <v>452</v>
      </c>
      <c r="J161" s="274">
        <v>2856.1</v>
      </c>
      <c r="K161" s="274">
        <v>2836.11</v>
      </c>
    </row>
    <row r="162" spans="1:11" ht="24">
      <c r="A162" s="268"/>
      <c r="B162" s="269"/>
      <c r="C162" s="270"/>
      <c r="D162" s="268"/>
      <c r="E162" s="271"/>
      <c r="F162" s="271"/>
      <c r="G162" s="271"/>
      <c r="H162" s="272" t="s">
        <v>29</v>
      </c>
      <c r="I162" s="272" t="s">
        <v>453</v>
      </c>
      <c r="J162" s="274">
        <v>2856.1</v>
      </c>
      <c r="K162" s="274">
        <v>2836.11</v>
      </c>
    </row>
    <row r="163" spans="1:11" ht="24">
      <c r="A163" s="268"/>
      <c r="B163" s="269"/>
      <c r="C163" s="270"/>
      <c r="D163" s="268"/>
      <c r="E163" s="271"/>
      <c r="F163" s="271"/>
      <c r="G163" s="271"/>
      <c r="H163" s="272" t="s">
        <v>31</v>
      </c>
      <c r="I163" s="272" t="s">
        <v>454</v>
      </c>
      <c r="J163" s="274">
        <v>2856.1</v>
      </c>
      <c r="K163" s="274">
        <v>2836.11</v>
      </c>
    </row>
    <row r="164" spans="1:11" ht="24">
      <c r="A164" s="268"/>
      <c r="B164" s="269"/>
      <c r="C164" s="270"/>
      <c r="D164" s="268"/>
      <c r="E164" s="271"/>
      <c r="F164" s="271"/>
      <c r="G164" s="271"/>
      <c r="H164" s="272" t="s">
        <v>33</v>
      </c>
      <c r="I164" s="272" t="s">
        <v>455</v>
      </c>
      <c r="J164" s="274">
        <v>2856.1</v>
      </c>
      <c r="K164" s="274">
        <v>2836.11</v>
      </c>
    </row>
    <row r="165" spans="1:11" ht="24">
      <c r="A165" s="268"/>
      <c r="B165" s="269"/>
      <c r="C165" s="270"/>
      <c r="D165" s="268"/>
      <c r="E165" s="271"/>
      <c r="F165" s="271"/>
      <c r="G165" s="271"/>
      <c r="H165" s="272" t="s">
        <v>35</v>
      </c>
      <c r="I165" s="272" t="s">
        <v>456</v>
      </c>
      <c r="J165" s="274">
        <v>2856.1</v>
      </c>
      <c r="K165" s="274">
        <v>2836.11</v>
      </c>
    </row>
    <row r="166" spans="1:11" ht="24">
      <c r="A166" s="268"/>
      <c r="B166" s="269"/>
      <c r="C166" s="270"/>
      <c r="D166" s="268"/>
      <c r="E166" s="271"/>
      <c r="F166" s="271"/>
      <c r="G166" s="271"/>
      <c r="H166" s="272" t="s">
        <v>37</v>
      </c>
      <c r="I166" s="272" t="s">
        <v>457</v>
      </c>
      <c r="J166" s="274">
        <v>2856.1</v>
      </c>
      <c r="K166" s="274">
        <v>2836.11</v>
      </c>
    </row>
    <row r="167" spans="1:11" ht="24">
      <c r="A167" s="268"/>
      <c r="B167" s="269"/>
      <c r="C167" s="270"/>
      <c r="D167" s="268"/>
      <c r="E167" s="271"/>
      <c r="F167" s="271"/>
      <c r="G167" s="271"/>
      <c r="H167" s="272" t="s">
        <v>39</v>
      </c>
      <c r="I167" s="272" t="s">
        <v>458</v>
      </c>
      <c r="J167" s="274">
        <v>2856.1</v>
      </c>
      <c r="K167" s="274">
        <v>2836.11</v>
      </c>
    </row>
    <row r="168" spans="1:11" ht="24">
      <c r="A168" s="268"/>
      <c r="B168" s="269"/>
      <c r="C168" s="270"/>
      <c r="D168" s="268"/>
      <c r="E168" s="271"/>
      <c r="F168" s="271"/>
      <c r="G168" s="271"/>
      <c r="H168" s="272" t="s">
        <v>41</v>
      </c>
      <c r="I168" s="272" t="s">
        <v>459</v>
      </c>
      <c r="J168" s="274">
        <v>2856.1</v>
      </c>
      <c r="K168" s="274">
        <v>2836.11</v>
      </c>
    </row>
    <row r="169" spans="1:11" ht="24">
      <c r="A169" s="268"/>
      <c r="B169" s="269"/>
      <c r="C169" s="270"/>
      <c r="D169" s="268"/>
      <c r="E169" s="271"/>
      <c r="F169" s="271"/>
      <c r="G169" s="271"/>
      <c r="H169" s="272" t="s">
        <v>43</v>
      </c>
      <c r="I169" s="272" t="s">
        <v>460</v>
      </c>
      <c r="J169" s="274">
        <v>2856.1</v>
      </c>
      <c r="K169" s="274">
        <v>2836.11</v>
      </c>
    </row>
    <row r="170" spans="1:11" ht="24">
      <c r="A170" s="268"/>
      <c r="B170" s="269"/>
      <c r="C170" s="270"/>
      <c r="D170" s="268"/>
      <c r="E170" s="271"/>
      <c r="F170" s="271"/>
      <c r="G170" s="271"/>
      <c r="H170" s="272" t="s">
        <v>45</v>
      </c>
      <c r="I170" s="272" t="s">
        <v>461</v>
      </c>
      <c r="J170" s="274">
        <v>2856.1</v>
      </c>
      <c r="K170" s="274">
        <v>2836.11</v>
      </c>
    </row>
    <row r="171" spans="1:11" ht="12.75">
      <c r="A171" s="256" t="s">
        <v>193</v>
      </c>
      <c r="B171" s="257"/>
      <c r="C171" s="257"/>
      <c r="D171" s="257"/>
      <c r="E171" s="258"/>
      <c r="F171" s="276">
        <v>1</v>
      </c>
      <c r="G171" s="259">
        <v>10000</v>
      </c>
      <c r="H171" s="260"/>
      <c r="I171" s="260"/>
      <c r="J171" s="277"/>
      <c r="K171" s="277"/>
    </row>
    <row r="172" spans="1:11" ht="24">
      <c r="A172" s="261">
        <v>38</v>
      </c>
      <c r="B172" s="262" t="s">
        <v>193</v>
      </c>
      <c r="C172" s="267"/>
      <c r="D172" s="264" t="s">
        <v>194</v>
      </c>
      <c r="E172" s="266">
        <v>10000</v>
      </c>
      <c r="F172" s="265">
        <v>1</v>
      </c>
      <c r="G172" s="266">
        <v>10000</v>
      </c>
      <c r="H172" s="267"/>
      <c r="I172" s="267"/>
      <c r="J172" s="275"/>
      <c r="K172" s="275"/>
    </row>
    <row r="173" spans="1:11" ht="12.75">
      <c r="A173" s="278" t="s">
        <v>111</v>
      </c>
      <c r="B173" s="278"/>
      <c r="C173" s="279" t="s">
        <v>112</v>
      </c>
      <c r="D173" s="279" t="s">
        <v>112</v>
      </c>
      <c r="E173" s="279" t="s">
        <v>112</v>
      </c>
      <c r="F173" s="280"/>
      <c r="G173" s="280">
        <v>536987.38</v>
      </c>
      <c r="H173" s="279" t="s">
        <v>112</v>
      </c>
      <c r="I173" s="279" t="s">
        <v>112</v>
      </c>
      <c r="J173" s="280"/>
      <c r="K173" s="280">
        <v>499051.5</v>
      </c>
    </row>
    <row r="175" spans="3:7" ht="15">
      <c r="C175" s="400" t="s">
        <v>113</v>
      </c>
      <c r="D175" s="401"/>
      <c r="E175" s="401"/>
      <c r="F175" s="402"/>
      <c r="G175" s="33">
        <f>SUM(G176:G177)</f>
        <v>537061.4</v>
      </c>
    </row>
    <row r="176" spans="3:7" ht="14.25">
      <c r="C176" s="429" t="s">
        <v>485</v>
      </c>
      <c r="D176" s="404"/>
      <c r="E176" s="404"/>
      <c r="F176" s="405"/>
      <c r="G176" s="69">
        <v>522112.18</v>
      </c>
    </row>
    <row r="177" spans="3:7" ht="14.25">
      <c r="C177" s="429" t="s">
        <v>486</v>
      </c>
      <c r="D177" s="404"/>
      <c r="E177" s="404"/>
      <c r="F177" s="405"/>
      <c r="G177" s="69">
        <v>14949.22</v>
      </c>
    </row>
    <row r="178" spans="3:7" ht="15">
      <c r="C178" s="403" t="s">
        <v>114</v>
      </c>
      <c r="D178" s="404"/>
      <c r="E178" s="404"/>
      <c r="F178" s="405"/>
      <c r="G178" s="33">
        <f>SUM(G179:G180)</f>
        <v>532702.4400000001</v>
      </c>
    </row>
    <row r="179" spans="3:7" ht="14.25">
      <c r="C179" s="429" t="s">
        <v>487</v>
      </c>
      <c r="D179" s="404"/>
      <c r="E179" s="404"/>
      <c r="F179" s="405"/>
      <c r="G179" s="69">
        <v>517867.7</v>
      </c>
    </row>
    <row r="180" spans="3:7" ht="14.25">
      <c r="C180" s="429" t="s">
        <v>488</v>
      </c>
      <c r="D180" s="404"/>
      <c r="E180" s="404"/>
      <c r="F180" s="405"/>
      <c r="G180" s="69">
        <v>14834.74</v>
      </c>
    </row>
    <row r="181" spans="3:7" ht="15">
      <c r="C181" s="406" t="s">
        <v>489</v>
      </c>
      <c r="D181" s="407"/>
      <c r="E181" s="407"/>
      <c r="F181" s="408"/>
      <c r="G181" s="33">
        <f>G178-G175</f>
        <v>-4358.959999999963</v>
      </c>
    </row>
    <row r="182" spans="3:7" ht="14.25">
      <c r="C182" s="429" t="s">
        <v>487</v>
      </c>
      <c r="D182" s="404"/>
      <c r="E182" s="404"/>
      <c r="F182" s="405"/>
      <c r="G182" s="281">
        <f>G179-G176</f>
        <v>-4244.479999999981</v>
      </c>
    </row>
    <row r="183" spans="3:7" ht="14.25">
      <c r="C183" s="429" t="s">
        <v>488</v>
      </c>
      <c r="D183" s="404"/>
      <c r="E183" s="404"/>
      <c r="F183" s="405"/>
      <c r="G183" s="281">
        <f>G180-G177</f>
        <v>-114.47999999999956</v>
      </c>
    </row>
    <row r="184" spans="3:7" ht="15">
      <c r="C184" s="409" t="s">
        <v>116</v>
      </c>
      <c r="D184" s="410"/>
      <c r="E184" s="410"/>
      <c r="F184" s="411"/>
      <c r="G184" s="34">
        <f>K173</f>
        <v>499051.5</v>
      </c>
    </row>
    <row r="185" spans="3:7" ht="15">
      <c r="C185" s="409" t="s">
        <v>117</v>
      </c>
      <c r="D185" s="398"/>
      <c r="E185" s="398"/>
      <c r="F185" s="399"/>
      <c r="G185" s="34">
        <f>G178-G184</f>
        <v>33650.94000000006</v>
      </c>
    </row>
    <row r="187" spans="3:6" ht="12.75">
      <c r="C187" s="223" t="s">
        <v>290</v>
      </c>
      <c r="D187" s="223"/>
      <c r="E187" s="223"/>
      <c r="F187" s="223"/>
    </row>
    <row r="188" spans="3:7" ht="12.75">
      <c r="C188" s="409" t="s">
        <v>114</v>
      </c>
      <c r="D188" s="401"/>
      <c r="E188" s="401"/>
      <c r="F188" s="402"/>
      <c r="G188" s="68">
        <v>1493815.66</v>
      </c>
    </row>
    <row r="189" spans="3:7" ht="12.75">
      <c r="C189" s="409" t="s">
        <v>291</v>
      </c>
      <c r="D189" s="401"/>
      <c r="E189" s="401"/>
      <c r="F189" s="402"/>
      <c r="G189" s="35">
        <v>1469098.4</v>
      </c>
    </row>
    <row r="190" spans="3:7" ht="12.75">
      <c r="C190" s="409" t="s">
        <v>118</v>
      </c>
      <c r="D190" s="401"/>
      <c r="E190" s="401"/>
      <c r="F190" s="402"/>
      <c r="G190" s="68">
        <v>24717.260000000242</v>
      </c>
    </row>
    <row r="192" spans="3:6" ht="12.75">
      <c r="C192" s="223" t="s">
        <v>490</v>
      </c>
      <c r="D192" s="223"/>
      <c r="E192" s="223"/>
      <c r="F192" s="223"/>
    </row>
    <row r="193" spans="3:7" ht="12.75">
      <c r="C193" s="409" t="s">
        <v>114</v>
      </c>
      <c r="D193" s="401"/>
      <c r="E193" s="401"/>
      <c r="F193" s="402"/>
      <c r="G193" s="35">
        <f>G178+G188</f>
        <v>2026518.1</v>
      </c>
    </row>
    <row r="194" spans="3:7" ht="12.75">
      <c r="C194" s="409" t="s">
        <v>291</v>
      </c>
      <c r="D194" s="401"/>
      <c r="E194" s="401"/>
      <c r="F194" s="402"/>
      <c r="G194" s="35">
        <f>G189+G184</f>
        <v>1968149.9</v>
      </c>
    </row>
    <row r="195" spans="3:7" ht="12.75">
      <c r="C195" s="409" t="s">
        <v>120</v>
      </c>
      <c r="D195" s="401"/>
      <c r="E195" s="401"/>
      <c r="F195" s="402"/>
      <c r="G195" s="68">
        <f>G193-G194</f>
        <v>58368.200000000186</v>
      </c>
    </row>
    <row r="197" spans="3:6" ht="12.75">
      <c r="C197" t="s">
        <v>197</v>
      </c>
      <c r="F197" t="s">
        <v>198</v>
      </c>
    </row>
    <row r="198" spans="3:6" ht="12.75">
      <c r="C198" t="s">
        <v>199</v>
      </c>
      <c r="F198" t="s">
        <v>200</v>
      </c>
    </row>
  </sheetData>
  <mergeCells count="24">
    <mergeCell ref="C192:F192"/>
    <mergeCell ref="C193:F193"/>
    <mergeCell ref="C194:F194"/>
    <mergeCell ref="C195:F195"/>
    <mergeCell ref="C187:F187"/>
    <mergeCell ref="C188:F188"/>
    <mergeCell ref="C189:F189"/>
    <mergeCell ref="C190:F190"/>
    <mergeCell ref="C182:F182"/>
    <mergeCell ref="C183:F183"/>
    <mergeCell ref="C184:F184"/>
    <mergeCell ref="C185:F185"/>
    <mergeCell ref="C178:F178"/>
    <mergeCell ref="C179:F179"/>
    <mergeCell ref="C180:F180"/>
    <mergeCell ref="C181:F181"/>
    <mergeCell ref="A81:F81"/>
    <mergeCell ref="C175:F175"/>
    <mergeCell ref="C176:F176"/>
    <mergeCell ref="C177:F177"/>
    <mergeCell ref="A8:A9"/>
    <mergeCell ref="B8:B9"/>
    <mergeCell ref="C8:C9"/>
    <mergeCell ref="D8:D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7"/>
  <sheetViews>
    <sheetView workbookViewId="0" topLeftCell="A169">
      <selection activeCell="C182" sqref="C182"/>
    </sheetView>
  </sheetViews>
  <sheetFormatPr defaultColWidth="9.00390625" defaultRowHeight="12.75"/>
  <cols>
    <col min="2" max="2" width="27.00390625" style="0" customWidth="1"/>
    <col min="7" max="7" width="12.00390625" style="0" customWidth="1"/>
    <col min="11" max="11" width="10.625" style="0" customWidth="1"/>
  </cols>
  <sheetData>
    <row r="1" spans="1:11" ht="12.75">
      <c r="A1" s="4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4" t="s">
        <v>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12.75">
      <c r="A4" s="4" t="s">
        <v>2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</row>
    <row r="5" spans="1:11" ht="12.75">
      <c r="A5" s="4" t="s">
        <v>3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</row>
    <row r="6" spans="1:11" ht="12.75">
      <c r="A6" s="4" t="s">
        <v>491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</row>
    <row r="7" spans="1:11" ht="12.7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</row>
    <row r="8" spans="1:11" ht="12.75">
      <c r="A8" s="430" t="s">
        <v>5</v>
      </c>
      <c r="B8" s="430" t="s">
        <v>6</v>
      </c>
      <c r="C8" s="431" t="s">
        <v>7</v>
      </c>
      <c r="D8" s="430" t="s">
        <v>8</v>
      </c>
      <c r="E8" s="2" t="s">
        <v>9</v>
      </c>
      <c r="F8" s="3"/>
      <c r="G8" s="283"/>
      <c r="H8" s="2" t="s">
        <v>10</v>
      </c>
      <c r="I8" s="3"/>
      <c r="J8" s="3"/>
      <c r="K8" s="283"/>
    </row>
    <row r="9" spans="1:11" ht="22.5">
      <c r="A9" s="430"/>
      <c r="B9" s="430"/>
      <c r="C9" s="431"/>
      <c r="D9" s="430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284">
        <v>1</v>
      </c>
      <c r="B10" s="284">
        <v>2</v>
      </c>
      <c r="C10" s="284">
        <v>3</v>
      </c>
      <c r="D10" s="284">
        <v>4</v>
      </c>
      <c r="E10" s="284">
        <v>5</v>
      </c>
      <c r="F10" s="284">
        <v>6</v>
      </c>
      <c r="G10" s="284">
        <v>7</v>
      </c>
      <c r="H10" s="284">
        <v>8</v>
      </c>
      <c r="I10" s="284">
        <v>9</v>
      </c>
      <c r="J10" s="284">
        <v>11</v>
      </c>
      <c r="K10" s="284">
        <v>12</v>
      </c>
    </row>
    <row r="11" spans="1:11" ht="12.75">
      <c r="A11" s="285" t="s">
        <v>16</v>
      </c>
      <c r="B11" s="286"/>
      <c r="C11" s="286"/>
      <c r="D11" s="286"/>
      <c r="E11" s="287"/>
      <c r="F11" s="288"/>
      <c r="G11" s="288">
        <v>73257.25</v>
      </c>
      <c r="H11" s="289"/>
      <c r="I11" s="289"/>
      <c r="J11" s="288"/>
      <c r="K11" s="288">
        <v>73093.83</v>
      </c>
    </row>
    <row r="12" spans="1:11" ht="12.75">
      <c r="A12" s="290">
        <v>1</v>
      </c>
      <c r="B12" s="291" t="s">
        <v>122</v>
      </c>
      <c r="C12" s="292" t="s">
        <v>123</v>
      </c>
      <c r="D12" s="293" t="s">
        <v>18</v>
      </c>
      <c r="E12" s="294">
        <v>284.72</v>
      </c>
      <c r="F12" s="294">
        <v>1</v>
      </c>
      <c r="G12" s="294">
        <v>284.72</v>
      </c>
      <c r="H12" s="292"/>
      <c r="I12" s="292"/>
      <c r="J12" s="295"/>
      <c r="K12" s="295"/>
    </row>
    <row r="13" spans="1:11" ht="36">
      <c r="A13" s="290">
        <v>2</v>
      </c>
      <c r="B13" s="291" t="s">
        <v>207</v>
      </c>
      <c r="C13" s="292" t="s">
        <v>126</v>
      </c>
      <c r="D13" s="293" t="s">
        <v>55</v>
      </c>
      <c r="E13" s="294">
        <v>109.99</v>
      </c>
      <c r="F13" s="294">
        <v>2</v>
      </c>
      <c r="G13" s="294">
        <v>219.98</v>
      </c>
      <c r="H13" s="292"/>
      <c r="I13" s="292"/>
      <c r="J13" s="294">
        <v>1</v>
      </c>
      <c r="K13" s="294">
        <v>109.99</v>
      </c>
    </row>
    <row r="14" spans="1:11" ht="24">
      <c r="A14" s="296"/>
      <c r="B14" s="297"/>
      <c r="C14" s="298"/>
      <c r="D14" s="296"/>
      <c r="E14" s="299"/>
      <c r="F14" s="299"/>
      <c r="G14" s="299"/>
      <c r="H14" s="300" t="s">
        <v>492</v>
      </c>
      <c r="I14" s="300" t="s">
        <v>493</v>
      </c>
      <c r="J14" s="301">
        <v>1</v>
      </c>
      <c r="K14" s="301">
        <v>109.99</v>
      </c>
    </row>
    <row r="15" spans="1:11" ht="24">
      <c r="A15" s="290">
        <v>3</v>
      </c>
      <c r="B15" s="291" t="s">
        <v>125</v>
      </c>
      <c r="C15" s="292" t="s">
        <v>126</v>
      </c>
      <c r="D15" s="293" t="s">
        <v>55</v>
      </c>
      <c r="E15" s="294">
        <v>109.99</v>
      </c>
      <c r="F15" s="294">
        <v>2</v>
      </c>
      <c r="G15" s="294">
        <v>219.98</v>
      </c>
      <c r="H15" s="292"/>
      <c r="I15" s="292"/>
      <c r="J15" s="295"/>
      <c r="K15" s="295"/>
    </row>
    <row r="16" spans="1:11" ht="36">
      <c r="A16" s="290">
        <v>4</v>
      </c>
      <c r="B16" s="291" t="s">
        <v>319</v>
      </c>
      <c r="C16" s="302">
        <v>15</v>
      </c>
      <c r="D16" s="293" t="s">
        <v>20</v>
      </c>
      <c r="E16" s="294">
        <v>643</v>
      </c>
      <c r="F16" s="294">
        <v>80</v>
      </c>
      <c r="G16" s="303">
        <v>51440</v>
      </c>
      <c r="H16" s="292"/>
      <c r="I16" s="292"/>
      <c r="J16" s="294">
        <v>80</v>
      </c>
      <c r="K16" s="303">
        <v>51440</v>
      </c>
    </row>
    <row r="17" spans="1:11" ht="24">
      <c r="A17" s="296"/>
      <c r="B17" s="297"/>
      <c r="C17" s="298"/>
      <c r="D17" s="296"/>
      <c r="E17" s="299"/>
      <c r="F17" s="299"/>
      <c r="G17" s="299"/>
      <c r="H17" s="300" t="s">
        <v>494</v>
      </c>
      <c r="I17" s="300" t="s">
        <v>495</v>
      </c>
      <c r="J17" s="301">
        <v>80</v>
      </c>
      <c r="K17" s="304">
        <v>51440</v>
      </c>
    </row>
    <row r="18" spans="1:11" ht="24">
      <c r="A18" s="290">
        <v>5</v>
      </c>
      <c r="B18" s="291" t="s">
        <v>462</v>
      </c>
      <c r="C18" s="302">
        <v>3</v>
      </c>
      <c r="D18" s="293" t="s">
        <v>463</v>
      </c>
      <c r="E18" s="294">
        <v>390.07</v>
      </c>
      <c r="F18" s="294">
        <v>20</v>
      </c>
      <c r="G18" s="303">
        <v>7801.4</v>
      </c>
      <c r="H18" s="292"/>
      <c r="I18" s="292"/>
      <c r="J18" s="294">
        <v>20</v>
      </c>
      <c r="K18" s="303">
        <v>7801.4</v>
      </c>
    </row>
    <row r="19" spans="1:11" ht="24">
      <c r="A19" s="296"/>
      <c r="B19" s="297"/>
      <c r="C19" s="298"/>
      <c r="D19" s="296"/>
      <c r="E19" s="299"/>
      <c r="F19" s="299"/>
      <c r="G19" s="299"/>
      <c r="H19" s="300" t="s">
        <v>35</v>
      </c>
      <c r="I19" s="300" t="s">
        <v>496</v>
      </c>
      <c r="J19" s="301">
        <v>20</v>
      </c>
      <c r="K19" s="304">
        <v>7801.4</v>
      </c>
    </row>
    <row r="20" spans="1:11" ht="12.75">
      <c r="A20" s="290">
        <v>6</v>
      </c>
      <c r="B20" s="291" t="s">
        <v>19</v>
      </c>
      <c r="C20" s="302">
        <v>17</v>
      </c>
      <c r="D20" s="293" t="s">
        <v>20</v>
      </c>
      <c r="E20" s="294">
        <v>512.73</v>
      </c>
      <c r="F20" s="294">
        <v>1</v>
      </c>
      <c r="G20" s="294">
        <v>512.73</v>
      </c>
      <c r="H20" s="292"/>
      <c r="I20" s="292"/>
      <c r="J20" s="295"/>
      <c r="K20" s="295"/>
    </row>
    <row r="21" spans="1:11" ht="12.75">
      <c r="A21" s="290">
        <v>7</v>
      </c>
      <c r="B21" s="291" t="s">
        <v>23</v>
      </c>
      <c r="C21" s="292"/>
      <c r="D21" s="293" t="s">
        <v>20</v>
      </c>
      <c r="E21" s="294">
        <v>0.38</v>
      </c>
      <c r="F21" s="303">
        <v>33985.2</v>
      </c>
      <c r="G21" s="303">
        <v>12778.44</v>
      </c>
      <c r="H21" s="292"/>
      <c r="I21" s="292"/>
      <c r="J21" s="303">
        <v>33985.2</v>
      </c>
      <c r="K21" s="303">
        <v>12778.44</v>
      </c>
    </row>
    <row r="22" spans="1:11" ht="24">
      <c r="A22" s="296"/>
      <c r="B22" s="297"/>
      <c r="C22" s="298"/>
      <c r="D22" s="296"/>
      <c r="E22" s="299"/>
      <c r="F22" s="299"/>
      <c r="G22" s="299"/>
      <c r="H22" s="300" t="s">
        <v>24</v>
      </c>
      <c r="I22" s="300" t="s">
        <v>497</v>
      </c>
      <c r="J22" s="304">
        <v>2832.1</v>
      </c>
      <c r="K22" s="304">
        <v>1064.87</v>
      </c>
    </row>
    <row r="23" spans="1:11" ht="24">
      <c r="A23" s="296"/>
      <c r="B23" s="297"/>
      <c r="C23" s="298"/>
      <c r="D23" s="296"/>
      <c r="E23" s="299"/>
      <c r="F23" s="299"/>
      <c r="G23" s="299"/>
      <c r="H23" s="300" t="s">
        <v>26</v>
      </c>
      <c r="I23" s="300" t="s">
        <v>497</v>
      </c>
      <c r="J23" s="304">
        <v>2832.1</v>
      </c>
      <c r="K23" s="304">
        <v>1064.87</v>
      </c>
    </row>
    <row r="24" spans="1:11" ht="24">
      <c r="A24" s="296"/>
      <c r="B24" s="297"/>
      <c r="C24" s="298"/>
      <c r="D24" s="296"/>
      <c r="E24" s="299"/>
      <c r="F24" s="299"/>
      <c r="G24" s="299"/>
      <c r="H24" s="300" t="s">
        <v>27</v>
      </c>
      <c r="I24" s="300" t="s">
        <v>498</v>
      </c>
      <c r="J24" s="304">
        <v>2832.1</v>
      </c>
      <c r="K24" s="304">
        <v>1064.87</v>
      </c>
    </row>
    <row r="25" spans="1:11" ht="24">
      <c r="A25" s="296"/>
      <c r="B25" s="297"/>
      <c r="C25" s="298"/>
      <c r="D25" s="296"/>
      <c r="E25" s="299"/>
      <c r="F25" s="299"/>
      <c r="G25" s="299"/>
      <c r="H25" s="300" t="s">
        <v>29</v>
      </c>
      <c r="I25" s="300" t="s">
        <v>499</v>
      </c>
      <c r="J25" s="304">
        <v>2832.1</v>
      </c>
      <c r="K25" s="304">
        <v>1064.87</v>
      </c>
    </row>
    <row r="26" spans="1:11" ht="24">
      <c r="A26" s="296"/>
      <c r="B26" s="297"/>
      <c r="C26" s="298"/>
      <c r="D26" s="296"/>
      <c r="E26" s="299"/>
      <c r="F26" s="299"/>
      <c r="G26" s="299"/>
      <c r="H26" s="300" t="s">
        <v>31</v>
      </c>
      <c r="I26" s="300" t="s">
        <v>500</v>
      </c>
      <c r="J26" s="304">
        <v>2832.1</v>
      </c>
      <c r="K26" s="304">
        <v>1064.87</v>
      </c>
    </row>
    <row r="27" spans="1:11" ht="24">
      <c r="A27" s="296"/>
      <c r="B27" s="297"/>
      <c r="C27" s="298"/>
      <c r="D27" s="296"/>
      <c r="E27" s="299"/>
      <c r="F27" s="299"/>
      <c r="G27" s="299"/>
      <c r="H27" s="300" t="s">
        <v>33</v>
      </c>
      <c r="I27" s="300" t="s">
        <v>501</v>
      </c>
      <c r="J27" s="304">
        <v>2832.1</v>
      </c>
      <c r="K27" s="304">
        <v>1064.87</v>
      </c>
    </row>
    <row r="28" spans="1:11" ht="24">
      <c r="A28" s="296"/>
      <c r="B28" s="297"/>
      <c r="C28" s="298"/>
      <c r="D28" s="296"/>
      <c r="E28" s="299"/>
      <c r="F28" s="299"/>
      <c r="G28" s="299"/>
      <c r="H28" s="300" t="s">
        <v>35</v>
      </c>
      <c r="I28" s="300" t="s">
        <v>502</v>
      </c>
      <c r="J28" s="304">
        <v>2832.1</v>
      </c>
      <c r="K28" s="304">
        <v>1064.87</v>
      </c>
    </row>
    <row r="29" spans="1:11" ht="24">
      <c r="A29" s="296"/>
      <c r="B29" s="297"/>
      <c r="C29" s="298"/>
      <c r="D29" s="296"/>
      <c r="E29" s="299"/>
      <c r="F29" s="299"/>
      <c r="G29" s="299"/>
      <c r="H29" s="300" t="s">
        <v>37</v>
      </c>
      <c r="I29" s="300" t="s">
        <v>503</v>
      </c>
      <c r="J29" s="304">
        <v>2832.1</v>
      </c>
      <c r="K29" s="304">
        <v>1064.87</v>
      </c>
    </row>
    <row r="30" spans="1:11" ht="24">
      <c r="A30" s="296"/>
      <c r="B30" s="297"/>
      <c r="C30" s="298"/>
      <c r="D30" s="296"/>
      <c r="E30" s="299"/>
      <c r="F30" s="299"/>
      <c r="G30" s="299"/>
      <c r="H30" s="300" t="s">
        <v>39</v>
      </c>
      <c r="I30" s="300" t="s">
        <v>504</v>
      </c>
      <c r="J30" s="304">
        <v>2832.1</v>
      </c>
      <c r="K30" s="304">
        <v>1064.87</v>
      </c>
    </row>
    <row r="31" spans="1:11" ht="24">
      <c r="A31" s="296"/>
      <c r="B31" s="297"/>
      <c r="C31" s="298"/>
      <c r="D31" s="296"/>
      <c r="E31" s="299"/>
      <c r="F31" s="299"/>
      <c r="G31" s="299"/>
      <c r="H31" s="300" t="s">
        <v>41</v>
      </c>
      <c r="I31" s="300" t="s">
        <v>505</v>
      </c>
      <c r="J31" s="304">
        <v>2832.1</v>
      </c>
      <c r="K31" s="304">
        <v>1064.87</v>
      </c>
    </row>
    <row r="32" spans="1:11" ht="24">
      <c r="A32" s="296"/>
      <c r="B32" s="297"/>
      <c r="C32" s="298"/>
      <c r="D32" s="296"/>
      <c r="E32" s="299"/>
      <c r="F32" s="299"/>
      <c r="G32" s="299"/>
      <c r="H32" s="300" t="s">
        <v>43</v>
      </c>
      <c r="I32" s="300" t="s">
        <v>506</v>
      </c>
      <c r="J32" s="304">
        <v>2832.1</v>
      </c>
      <c r="K32" s="304">
        <v>1064.87</v>
      </c>
    </row>
    <row r="33" spans="1:11" ht="24">
      <c r="A33" s="296"/>
      <c r="B33" s="297"/>
      <c r="C33" s="298"/>
      <c r="D33" s="296"/>
      <c r="E33" s="299"/>
      <c r="F33" s="299"/>
      <c r="G33" s="299"/>
      <c r="H33" s="300" t="s">
        <v>45</v>
      </c>
      <c r="I33" s="300" t="s">
        <v>507</v>
      </c>
      <c r="J33" s="304">
        <v>2832.1</v>
      </c>
      <c r="K33" s="304">
        <v>1064.87</v>
      </c>
    </row>
    <row r="34" spans="1:11" ht="24">
      <c r="A34" s="290">
        <v>8</v>
      </c>
      <c r="B34" s="291" t="s">
        <v>58</v>
      </c>
      <c r="C34" s="292"/>
      <c r="D34" s="293" t="s">
        <v>55</v>
      </c>
      <c r="E34" s="295"/>
      <c r="F34" s="295"/>
      <c r="G34" s="295"/>
      <c r="H34" s="292"/>
      <c r="I34" s="292"/>
      <c r="J34" s="294">
        <v>2</v>
      </c>
      <c r="K34" s="294">
        <v>964</v>
      </c>
    </row>
    <row r="35" spans="1:11" ht="24">
      <c r="A35" s="296"/>
      <c r="B35" s="297"/>
      <c r="C35" s="298"/>
      <c r="D35" s="296"/>
      <c r="E35" s="299"/>
      <c r="F35" s="299"/>
      <c r="G35" s="299"/>
      <c r="H35" s="300" t="s">
        <v>508</v>
      </c>
      <c r="I35" s="300" t="s">
        <v>509</v>
      </c>
      <c r="J35" s="301">
        <v>1</v>
      </c>
      <c r="K35" s="301">
        <v>482</v>
      </c>
    </row>
    <row r="36" spans="1:11" ht="24">
      <c r="A36" s="296"/>
      <c r="B36" s="297"/>
      <c r="C36" s="298"/>
      <c r="D36" s="296"/>
      <c r="E36" s="299"/>
      <c r="F36" s="299"/>
      <c r="G36" s="299"/>
      <c r="H36" s="300" t="s">
        <v>510</v>
      </c>
      <c r="I36" s="300" t="s">
        <v>511</v>
      </c>
      <c r="J36" s="301">
        <v>1</v>
      </c>
      <c r="K36" s="301">
        <v>482</v>
      </c>
    </row>
    <row r="37" spans="1:11" ht="12.75">
      <c r="A37" s="285" t="s">
        <v>62</v>
      </c>
      <c r="B37" s="286"/>
      <c r="C37" s="286"/>
      <c r="D37" s="286"/>
      <c r="E37" s="287"/>
      <c r="F37" s="288"/>
      <c r="G37" s="288">
        <v>107393.06</v>
      </c>
      <c r="H37" s="289"/>
      <c r="I37" s="289"/>
      <c r="J37" s="288"/>
      <c r="K37" s="288">
        <v>90885</v>
      </c>
    </row>
    <row r="38" spans="1:11" ht="24">
      <c r="A38" s="290">
        <v>9</v>
      </c>
      <c r="B38" s="291" t="s">
        <v>149</v>
      </c>
      <c r="C38" s="302">
        <v>39</v>
      </c>
      <c r="D38" s="293" t="s">
        <v>18</v>
      </c>
      <c r="E38" s="303">
        <v>3833.38</v>
      </c>
      <c r="F38" s="294">
        <v>1</v>
      </c>
      <c r="G38" s="303">
        <v>3833.38</v>
      </c>
      <c r="H38" s="292"/>
      <c r="I38" s="292"/>
      <c r="J38" s="295"/>
      <c r="K38" s="295"/>
    </row>
    <row r="39" spans="1:11" ht="12.75">
      <c r="A39" s="290">
        <v>10</v>
      </c>
      <c r="B39" s="291" t="s">
        <v>63</v>
      </c>
      <c r="C39" s="302">
        <v>16</v>
      </c>
      <c r="D39" s="293" t="s">
        <v>64</v>
      </c>
      <c r="E39" s="294">
        <v>28.7</v>
      </c>
      <c r="F39" s="294">
        <v>50</v>
      </c>
      <c r="G39" s="303">
        <v>1435</v>
      </c>
      <c r="H39" s="292"/>
      <c r="I39" s="292"/>
      <c r="J39" s="294">
        <v>27</v>
      </c>
      <c r="K39" s="294">
        <v>774.9</v>
      </c>
    </row>
    <row r="40" spans="1:11" ht="24">
      <c r="A40" s="296"/>
      <c r="B40" s="297"/>
      <c r="C40" s="298"/>
      <c r="D40" s="296"/>
      <c r="E40" s="299"/>
      <c r="F40" s="299"/>
      <c r="G40" s="299"/>
      <c r="H40" s="300" t="s">
        <v>512</v>
      </c>
      <c r="I40" s="300" t="s">
        <v>513</v>
      </c>
      <c r="J40" s="301">
        <v>12</v>
      </c>
      <c r="K40" s="301">
        <v>344.4</v>
      </c>
    </row>
    <row r="41" spans="1:11" ht="24">
      <c r="A41" s="296"/>
      <c r="B41" s="297"/>
      <c r="C41" s="298"/>
      <c r="D41" s="296"/>
      <c r="E41" s="299"/>
      <c r="F41" s="299"/>
      <c r="G41" s="299"/>
      <c r="H41" s="300" t="s">
        <v>514</v>
      </c>
      <c r="I41" s="300" t="s">
        <v>515</v>
      </c>
      <c r="J41" s="301">
        <v>15</v>
      </c>
      <c r="K41" s="301">
        <v>430.5</v>
      </c>
    </row>
    <row r="42" spans="1:11" ht="36">
      <c r="A42" s="290">
        <v>11</v>
      </c>
      <c r="B42" s="291" t="s">
        <v>173</v>
      </c>
      <c r="C42" s="302">
        <v>61</v>
      </c>
      <c r="D42" s="293" t="s">
        <v>64</v>
      </c>
      <c r="E42" s="303">
        <v>1782.96</v>
      </c>
      <c r="F42" s="294">
        <v>6</v>
      </c>
      <c r="G42" s="303">
        <v>10697.76</v>
      </c>
      <c r="H42" s="292"/>
      <c r="I42" s="292"/>
      <c r="J42" s="294">
        <v>2</v>
      </c>
      <c r="K42" s="303">
        <v>3565.92</v>
      </c>
    </row>
    <row r="43" spans="1:11" ht="24">
      <c r="A43" s="296"/>
      <c r="B43" s="297"/>
      <c r="C43" s="298"/>
      <c r="D43" s="296"/>
      <c r="E43" s="299"/>
      <c r="F43" s="299"/>
      <c r="G43" s="299"/>
      <c r="H43" s="300" t="s">
        <v>516</v>
      </c>
      <c r="I43" s="300" t="s">
        <v>513</v>
      </c>
      <c r="J43" s="301">
        <v>2</v>
      </c>
      <c r="K43" s="304">
        <v>3565.92</v>
      </c>
    </row>
    <row r="44" spans="1:11" ht="36">
      <c r="A44" s="290">
        <v>12</v>
      </c>
      <c r="B44" s="291" t="s">
        <v>65</v>
      </c>
      <c r="C44" s="292" t="s">
        <v>66</v>
      </c>
      <c r="D44" s="293" t="s">
        <v>67</v>
      </c>
      <c r="E44" s="294">
        <v>223.05</v>
      </c>
      <c r="F44" s="294">
        <v>2</v>
      </c>
      <c r="G44" s="294">
        <v>446.1</v>
      </c>
      <c r="H44" s="292"/>
      <c r="I44" s="292"/>
      <c r="J44" s="295"/>
      <c r="K44" s="295"/>
    </row>
    <row r="45" spans="1:11" ht="24">
      <c r="A45" s="290">
        <v>13</v>
      </c>
      <c r="B45" s="291" t="s">
        <v>92</v>
      </c>
      <c r="C45" s="302">
        <v>83</v>
      </c>
      <c r="D45" s="293" t="s">
        <v>64</v>
      </c>
      <c r="E45" s="294">
        <v>779</v>
      </c>
      <c r="F45" s="294">
        <v>6</v>
      </c>
      <c r="G45" s="303">
        <v>4674</v>
      </c>
      <c r="H45" s="292"/>
      <c r="I45" s="292"/>
      <c r="J45" s="295"/>
      <c r="K45" s="295"/>
    </row>
    <row r="46" spans="1:11" ht="36">
      <c r="A46" s="290">
        <v>14</v>
      </c>
      <c r="B46" s="291" t="s">
        <v>150</v>
      </c>
      <c r="C46" s="292" t="s">
        <v>151</v>
      </c>
      <c r="D46" s="293" t="s">
        <v>55</v>
      </c>
      <c r="E46" s="294">
        <v>191.19</v>
      </c>
      <c r="F46" s="294">
        <v>2</v>
      </c>
      <c r="G46" s="294">
        <v>382.38</v>
      </c>
      <c r="H46" s="292"/>
      <c r="I46" s="292"/>
      <c r="J46" s="295"/>
      <c r="K46" s="295"/>
    </row>
    <row r="47" spans="1:11" ht="24">
      <c r="A47" s="290">
        <v>15</v>
      </c>
      <c r="B47" s="291" t="s">
        <v>152</v>
      </c>
      <c r="C47" s="292" t="s">
        <v>153</v>
      </c>
      <c r="D47" s="293" t="s">
        <v>64</v>
      </c>
      <c r="E47" s="294">
        <v>15.3</v>
      </c>
      <c r="F47" s="294">
        <v>10</v>
      </c>
      <c r="G47" s="294">
        <v>153</v>
      </c>
      <c r="H47" s="292"/>
      <c r="I47" s="292"/>
      <c r="J47" s="294">
        <v>10</v>
      </c>
      <c r="K47" s="294">
        <v>153</v>
      </c>
    </row>
    <row r="48" spans="1:11" ht="24">
      <c r="A48" s="296"/>
      <c r="B48" s="297"/>
      <c r="C48" s="298"/>
      <c r="D48" s="296"/>
      <c r="E48" s="299"/>
      <c r="F48" s="299"/>
      <c r="G48" s="299"/>
      <c r="H48" s="300" t="s">
        <v>229</v>
      </c>
      <c r="I48" s="300" t="s">
        <v>517</v>
      </c>
      <c r="J48" s="301">
        <v>10</v>
      </c>
      <c r="K48" s="301">
        <v>153</v>
      </c>
    </row>
    <row r="49" spans="1:11" ht="12.75">
      <c r="A49" s="290">
        <v>16</v>
      </c>
      <c r="B49" s="291" t="s">
        <v>156</v>
      </c>
      <c r="C49" s="292" t="s">
        <v>157</v>
      </c>
      <c r="D49" s="293" t="s">
        <v>18</v>
      </c>
      <c r="E49" s="294">
        <v>102.78</v>
      </c>
      <c r="F49" s="294">
        <v>10</v>
      </c>
      <c r="G49" s="303">
        <v>1027.8</v>
      </c>
      <c r="H49" s="292"/>
      <c r="I49" s="292"/>
      <c r="J49" s="295"/>
      <c r="K49" s="295"/>
    </row>
    <row r="50" spans="1:11" ht="24">
      <c r="A50" s="290">
        <v>17</v>
      </c>
      <c r="B50" s="291" t="s">
        <v>68</v>
      </c>
      <c r="C50" s="292" t="s">
        <v>69</v>
      </c>
      <c r="D50" s="293" t="s">
        <v>70</v>
      </c>
      <c r="E50" s="294">
        <v>156.18</v>
      </c>
      <c r="F50" s="294">
        <v>2</v>
      </c>
      <c r="G50" s="294">
        <v>312.36</v>
      </c>
      <c r="H50" s="292"/>
      <c r="I50" s="292"/>
      <c r="J50" s="294">
        <v>2</v>
      </c>
      <c r="K50" s="294">
        <v>312.36</v>
      </c>
    </row>
    <row r="51" spans="1:11" ht="24">
      <c r="A51" s="296"/>
      <c r="B51" s="297"/>
      <c r="C51" s="298"/>
      <c r="D51" s="296"/>
      <c r="E51" s="299"/>
      <c r="F51" s="299"/>
      <c r="G51" s="299"/>
      <c r="H51" s="300" t="s">
        <v>192</v>
      </c>
      <c r="I51" s="300" t="s">
        <v>518</v>
      </c>
      <c r="J51" s="301">
        <v>2</v>
      </c>
      <c r="K51" s="301">
        <v>312.36</v>
      </c>
    </row>
    <row r="52" spans="1:11" ht="12.75">
      <c r="A52" s="290">
        <v>18</v>
      </c>
      <c r="B52" s="291" t="s">
        <v>73</v>
      </c>
      <c r="C52" s="302">
        <v>5</v>
      </c>
      <c r="D52" s="293" t="s">
        <v>18</v>
      </c>
      <c r="E52" s="294">
        <v>225.77</v>
      </c>
      <c r="F52" s="294">
        <v>1</v>
      </c>
      <c r="G52" s="294">
        <v>225.77</v>
      </c>
      <c r="H52" s="292"/>
      <c r="I52" s="292"/>
      <c r="J52" s="295"/>
      <c r="K52" s="295"/>
    </row>
    <row r="53" spans="1:11" ht="24">
      <c r="A53" s="290">
        <v>19</v>
      </c>
      <c r="B53" s="291" t="s">
        <v>78</v>
      </c>
      <c r="C53" s="292"/>
      <c r="D53" s="293" t="s">
        <v>20</v>
      </c>
      <c r="E53" s="294">
        <v>1.93</v>
      </c>
      <c r="F53" s="303">
        <v>33985.2</v>
      </c>
      <c r="G53" s="303">
        <v>65421.51</v>
      </c>
      <c r="H53" s="292"/>
      <c r="I53" s="292"/>
      <c r="J53" s="303">
        <v>33985.2</v>
      </c>
      <c r="K53" s="303">
        <v>65421.48</v>
      </c>
    </row>
    <row r="54" spans="1:11" ht="24">
      <c r="A54" s="296"/>
      <c r="B54" s="297"/>
      <c r="C54" s="298"/>
      <c r="D54" s="296"/>
      <c r="E54" s="299"/>
      <c r="F54" s="299"/>
      <c r="G54" s="299"/>
      <c r="H54" s="300" t="s">
        <v>24</v>
      </c>
      <c r="I54" s="300" t="s">
        <v>519</v>
      </c>
      <c r="J54" s="304">
        <v>2832.1</v>
      </c>
      <c r="K54" s="304">
        <v>5451.79</v>
      </c>
    </row>
    <row r="55" spans="1:11" ht="24">
      <c r="A55" s="296"/>
      <c r="B55" s="297"/>
      <c r="C55" s="298"/>
      <c r="D55" s="296"/>
      <c r="E55" s="299"/>
      <c r="F55" s="299"/>
      <c r="G55" s="299"/>
      <c r="H55" s="300" t="s">
        <v>26</v>
      </c>
      <c r="I55" s="300" t="s">
        <v>497</v>
      </c>
      <c r="J55" s="304">
        <v>2832.1</v>
      </c>
      <c r="K55" s="304">
        <v>5451.79</v>
      </c>
    </row>
    <row r="56" spans="1:11" ht="24">
      <c r="A56" s="296"/>
      <c r="B56" s="297"/>
      <c r="C56" s="298"/>
      <c r="D56" s="296"/>
      <c r="E56" s="299"/>
      <c r="F56" s="299"/>
      <c r="G56" s="299"/>
      <c r="H56" s="300" t="s">
        <v>27</v>
      </c>
      <c r="I56" s="300" t="s">
        <v>498</v>
      </c>
      <c r="J56" s="304">
        <v>2832.1</v>
      </c>
      <c r="K56" s="304">
        <v>5451.79</v>
      </c>
    </row>
    <row r="57" spans="1:11" ht="24">
      <c r="A57" s="296"/>
      <c r="B57" s="297"/>
      <c r="C57" s="298"/>
      <c r="D57" s="296"/>
      <c r="E57" s="299"/>
      <c r="F57" s="299"/>
      <c r="G57" s="299"/>
      <c r="H57" s="300" t="s">
        <v>29</v>
      </c>
      <c r="I57" s="300" t="s">
        <v>499</v>
      </c>
      <c r="J57" s="304">
        <v>2832.1</v>
      </c>
      <c r="K57" s="304">
        <v>5451.79</v>
      </c>
    </row>
    <row r="58" spans="1:11" ht="24">
      <c r="A58" s="296"/>
      <c r="B58" s="297"/>
      <c r="C58" s="298"/>
      <c r="D58" s="296"/>
      <c r="E58" s="299"/>
      <c r="F58" s="299"/>
      <c r="G58" s="299"/>
      <c r="H58" s="300" t="s">
        <v>31</v>
      </c>
      <c r="I58" s="300" t="s">
        <v>500</v>
      </c>
      <c r="J58" s="304">
        <v>2832.1</v>
      </c>
      <c r="K58" s="304">
        <v>5451.79</v>
      </c>
    </row>
    <row r="59" spans="1:11" ht="24">
      <c r="A59" s="296"/>
      <c r="B59" s="297"/>
      <c r="C59" s="298"/>
      <c r="D59" s="296"/>
      <c r="E59" s="299"/>
      <c r="F59" s="299"/>
      <c r="G59" s="299"/>
      <c r="H59" s="300" t="s">
        <v>33</v>
      </c>
      <c r="I59" s="300" t="s">
        <v>501</v>
      </c>
      <c r="J59" s="304">
        <v>2832.1</v>
      </c>
      <c r="K59" s="304">
        <v>5451.79</v>
      </c>
    </row>
    <row r="60" spans="1:11" ht="24">
      <c r="A60" s="296"/>
      <c r="B60" s="297"/>
      <c r="C60" s="298"/>
      <c r="D60" s="296"/>
      <c r="E60" s="299"/>
      <c r="F60" s="299"/>
      <c r="G60" s="299"/>
      <c r="H60" s="300" t="s">
        <v>35</v>
      </c>
      <c r="I60" s="300" t="s">
        <v>502</v>
      </c>
      <c r="J60" s="304">
        <v>2832.1</v>
      </c>
      <c r="K60" s="304">
        <v>5451.79</v>
      </c>
    </row>
    <row r="61" spans="1:11" ht="24">
      <c r="A61" s="296"/>
      <c r="B61" s="297"/>
      <c r="C61" s="298"/>
      <c r="D61" s="296"/>
      <c r="E61" s="299"/>
      <c r="F61" s="299"/>
      <c r="G61" s="299"/>
      <c r="H61" s="300" t="s">
        <v>37</v>
      </c>
      <c r="I61" s="300" t="s">
        <v>503</v>
      </c>
      <c r="J61" s="304">
        <v>2832.1</v>
      </c>
      <c r="K61" s="304">
        <v>5451.79</v>
      </c>
    </row>
    <row r="62" spans="1:11" ht="24">
      <c r="A62" s="296"/>
      <c r="B62" s="297"/>
      <c r="C62" s="298"/>
      <c r="D62" s="296"/>
      <c r="E62" s="299"/>
      <c r="F62" s="299"/>
      <c r="G62" s="299"/>
      <c r="H62" s="300" t="s">
        <v>39</v>
      </c>
      <c r="I62" s="300" t="s">
        <v>504</v>
      </c>
      <c r="J62" s="304">
        <v>2832.1</v>
      </c>
      <c r="K62" s="304">
        <v>5451.79</v>
      </c>
    </row>
    <row r="63" spans="1:11" ht="24">
      <c r="A63" s="296"/>
      <c r="B63" s="297"/>
      <c r="C63" s="298"/>
      <c r="D63" s="296"/>
      <c r="E63" s="299"/>
      <c r="F63" s="299"/>
      <c r="G63" s="299"/>
      <c r="H63" s="300" t="s">
        <v>41</v>
      </c>
      <c r="I63" s="300" t="s">
        <v>505</v>
      </c>
      <c r="J63" s="304">
        <v>2832.1</v>
      </c>
      <c r="K63" s="304">
        <v>5451.79</v>
      </c>
    </row>
    <row r="64" spans="1:11" ht="24">
      <c r="A64" s="296"/>
      <c r="B64" s="297"/>
      <c r="C64" s="298"/>
      <c r="D64" s="296"/>
      <c r="E64" s="299"/>
      <c r="F64" s="299"/>
      <c r="G64" s="299"/>
      <c r="H64" s="300" t="s">
        <v>43</v>
      </c>
      <c r="I64" s="300" t="s">
        <v>506</v>
      </c>
      <c r="J64" s="304">
        <v>2832.1</v>
      </c>
      <c r="K64" s="304">
        <v>5451.79</v>
      </c>
    </row>
    <row r="65" spans="1:11" ht="24">
      <c r="A65" s="296"/>
      <c r="B65" s="297"/>
      <c r="C65" s="298"/>
      <c r="D65" s="296"/>
      <c r="E65" s="299"/>
      <c r="F65" s="299"/>
      <c r="G65" s="299"/>
      <c r="H65" s="300" t="s">
        <v>45</v>
      </c>
      <c r="I65" s="300" t="s">
        <v>507</v>
      </c>
      <c r="J65" s="304">
        <v>2832.1</v>
      </c>
      <c r="K65" s="304">
        <v>5451.79</v>
      </c>
    </row>
    <row r="66" spans="1:11" ht="24">
      <c r="A66" s="290">
        <v>20</v>
      </c>
      <c r="B66" s="291" t="s">
        <v>80</v>
      </c>
      <c r="C66" s="302">
        <v>141</v>
      </c>
      <c r="D66" s="293" t="s">
        <v>18</v>
      </c>
      <c r="E66" s="294">
        <v>718</v>
      </c>
      <c r="F66" s="294">
        <v>1</v>
      </c>
      <c r="G66" s="294">
        <v>718</v>
      </c>
      <c r="H66" s="292"/>
      <c r="I66" s="292"/>
      <c r="J66" s="294">
        <v>1</v>
      </c>
      <c r="K66" s="294">
        <v>718</v>
      </c>
    </row>
    <row r="67" spans="1:11" ht="24">
      <c r="A67" s="296"/>
      <c r="B67" s="297"/>
      <c r="C67" s="298"/>
      <c r="D67" s="296"/>
      <c r="E67" s="299"/>
      <c r="F67" s="299"/>
      <c r="G67" s="299"/>
      <c r="H67" s="300" t="s">
        <v>234</v>
      </c>
      <c r="I67" s="300" t="s">
        <v>511</v>
      </c>
      <c r="J67" s="301">
        <v>1</v>
      </c>
      <c r="K67" s="301">
        <v>718</v>
      </c>
    </row>
    <row r="68" spans="1:11" ht="36">
      <c r="A68" s="290">
        <v>21</v>
      </c>
      <c r="B68" s="291" t="s">
        <v>82</v>
      </c>
      <c r="C68" s="302">
        <v>142</v>
      </c>
      <c r="D68" s="293" t="s">
        <v>18</v>
      </c>
      <c r="E68" s="294">
        <v>311.4</v>
      </c>
      <c r="F68" s="294">
        <v>50</v>
      </c>
      <c r="G68" s="303">
        <v>15570</v>
      </c>
      <c r="H68" s="292"/>
      <c r="I68" s="292"/>
      <c r="J68" s="294">
        <v>50</v>
      </c>
      <c r="K68" s="303">
        <v>15570</v>
      </c>
    </row>
    <row r="69" spans="1:11" ht="24">
      <c r="A69" s="296"/>
      <c r="B69" s="297"/>
      <c r="C69" s="298"/>
      <c r="D69" s="296"/>
      <c r="E69" s="299"/>
      <c r="F69" s="299"/>
      <c r="G69" s="299"/>
      <c r="H69" s="300" t="s">
        <v>508</v>
      </c>
      <c r="I69" s="300" t="s">
        <v>509</v>
      </c>
      <c r="J69" s="301">
        <v>50</v>
      </c>
      <c r="K69" s="304">
        <v>15570</v>
      </c>
    </row>
    <row r="70" spans="1:11" ht="36">
      <c r="A70" s="290">
        <v>22</v>
      </c>
      <c r="B70" s="291" t="s">
        <v>84</v>
      </c>
      <c r="C70" s="302">
        <v>129</v>
      </c>
      <c r="D70" s="293" t="s">
        <v>18</v>
      </c>
      <c r="E70" s="303">
        <v>1248</v>
      </c>
      <c r="F70" s="294">
        <v>2</v>
      </c>
      <c r="G70" s="303">
        <v>2496</v>
      </c>
      <c r="H70" s="292"/>
      <c r="I70" s="292"/>
      <c r="J70" s="294">
        <v>1</v>
      </c>
      <c r="K70" s="303">
        <v>1248</v>
      </c>
    </row>
    <row r="71" spans="1:11" ht="24">
      <c r="A71" s="296"/>
      <c r="B71" s="297"/>
      <c r="C71" s="298"/>
      <c r="D71" s="296"/>
      <c r="E71" s="299"/>
      <c r="F71" s="299"/>
      <c r="G71" s="299"/>
      <c r="H71" s="300" t="s">
        <v>520</v>
      </c>
      <c r="I71" s="300" t="s">
        <v>521</v>
      </c>
      <c r="J71" s="301">
        <v>1</v>
      </c>
      <c r="K71" s="304">
        <v>1248</v>
      </c>
    </row>
    <row r="72" spans="1:11" ht="36">
      <c r="A72" s="290">
        <v>23</v>
      </c>
      <c r="B72" s="291" t="s">
        <v>161</v>
      </c>
      <c r="C72" s="302">
        <v>10</v>
      </c>
      <c r="D72" s="293" t="s">
        <v>18</v>
      </c>
      <c r="E72" s="295"/>
      <c r="F72" s="295"/>
      <c r="G72" s="295"/>
      <c r="H72" s="292"/>
      <c r="I72" s="292"/>
      <c r="J72" s="294">
        <v>1</v>
      </c>
      <c r="K72" s="294">
        <v>61.09</v>
      </c>
    </row>
    <row r="73" spans="1:11" ht="24">
      <c r="A73" s="296"/>
      <c r="B73" s="297"/>
      <c r="C73" s="298"/>
      <c r="D73" s="296"/>
      <c r="E73" s="299"/>
      <c r="F73" s="299"/>
      <c r="G73" s="299"/>
      <c r="H73" s="300" t="s">
        <v>229</v>
      </c>
      <c r="I73" s="300" t="s">
        <v>517</v>
      </c>
      <c r="J73" s="301">
        <v>1</v>
      </c>
      <c r="K73" s="301">
        <v>61.09</v>
      </c>
    </row>
    <row r="74" spans="1:11" ht="24">
      <c r="A74" s="290">
        <v>24</v>
      </c>
      <c r="B74" s="291" t="s">
        <v>522</v>
      </c>
      <c r="C74" s="302">
        <v>131</v>
      </c>
      <c r="D74" s="293" t="s">
        <v>18</v>
      </c>
      <c r="E74" s="295"/>
      <c r="F74" s="295"/>
      <c r="G74" s="295"/>
      <c r="H74" s="292"/>
      <c r="I74" s="292"/>
      <c r="J74" s="294">
        <v>1</v>
      </c>
      <c r="K74" s="294">
        <v>153</v>
      </c>
    </row>
    <row r="75" spans="1:11" ht="24">
      <c r="A75" s="296"/>
      <c r="B75" s="297"/>
      <c r="C75" s="298"/>
      <c r="D75" s="296"/>
      <c r="E75" s="299"/>
      <c r="F75" s="299"/>
      <c r="G75" s="299"/>
      <c r="H75" s="300" t="s">
        <v>512</v>
      </c>
      <c r="I75" s="300" t="s">
        <v>523</v>
      </c>
      <c r="J75" s="301">
        <v>1</v>
      </c>
      <c r="K75" s="301">
        <v>153</v>
      </c>
    </row>
    <row r="76" spans="1:11" ht="24">
      <c r="A76" s="290">
        <v>25</v>
      </c>
      <c r="B76" s="291" t="s">
        <v>524</v>
      </c>
      <c r="C76" s="302">
        <v>132</v>
      </c>
      <c r="D76" s="293" t="s">
        <v>64</v>
      </c>
      <c r="E76" s="295"/>
      <c r="F76" s="295"/>
      <c r="G76" s="295"/>
      <c r="H76" s="292"/>
      <c r="I76" s="292"/>
      <c r="J76" s="294">
        <v>2</v>
      </c>
      <c r="K76" s="303">
        <v>2652.88</v>
      </c>
    </row>
    <row r="77" spans="1:11" ht="24">
      <c r="A77" s="296"/>
      <c r="B77" s="297"/>
      <c r="C77" s="298"/>
      <c r="D77" s="296"/>
      <c r="E77" s="299"/>
      <c r="F77" s="299"/>
      <c r="G77" s="299"/>
      <c r="H77" s="300" t="s">
        <v>525</v>
      </c>
      <c r="I77" s="300" t="s">
        <v>526</v>
      </c>
      <c r="J77" s="301">
        <v>2</v>
      </c>
      <c r="K77" s="304">
        <v>2652.88</v>
      </c>
    </row>
    <row r="78" spans="1:11" ht="24">
      <c r="A78" s="290">
        <v>26</v>
      </c>
      <c r="B78" s="291" t="s">
        <v>172</v>
      </c>
      <c r="C78" s="302">
        <v>11</v>
      </c>
      <c r="D78" s="293" t="s">
        <v>18</v>
      </c>
      <c r="E78" s="295"/>
      <c r="F78" s="295"/>
      <c r="G78" s="295"/>
      <c r="H78" s="292"/>
      <c r="I78" s="292"/>
      <c r="J78" s="294">
        <v>1</v>
      </c>
      <c r="K78" s="294">
        <v>254.37</v>
      </c>
    </row>
    <row r="79" spans="1:11" ht="24">
      <c r="A79" s="296"/>
      <c r="B79" s="297"/>
      <c r="C79" s="298"/>
      <c r="D79" s="296"/>
      <c r="E79" s="299"/>
      <c r="F79" s="299"/>
      <c r="G79" s="299"/>
      <c r="H79" s="300" t="s">
        <v>280</v>
      </c>
      <c r="I79" s="300" t="s">
        <v>509</v>
      </c>
      <c r="J79" s="301">
        <v>1</v>
      </c>
      <c r="K79" s="301">
        <v>254.37</v>
      </c>
    </row>
    <row r="80" spans="1:11" ht="24.75" customHeight="1">
      <c r="A80" s="432" t="s">
        <v>96</v>
      </c>
      <c r="B80" s="398"/>
      <c r="C80" s="398"/>
      <c r="D80" s="398"/>
      <c r="E80" s="398"/>
      <c r="F80" s="399"/>
      <c r="G80" s="288">
        <v>159456.8</v>
      </c>
      <c r="H80" s="289"/>
      <c r="I80" s="289"/>
      <c r="J80" s="288"/>
      <c r="K80" s="288">
        <v>154306.44</v>
      </c>
    </row>
    <row r="81" spans="1:11" ht="12.75">
      <c r="A81" s="290">
        <v>27</v>
      </c>
      <c r="B81" s="291" t="s">
        <v>97</v>
      </c>
      <c r="C81" s="292"/>
      <c r="D81" s="293" t="s">
        <v>20</v>
      </c>
      <c r="E81" s="294">
        <v>4.31</v>
      </c>
      <c r="F81" s="303">
        <v>33985.2</v>
      </c>
      <c r="G81" s="303">
        <v>146623.15</v>
      </c>
      <c r="H81" s="292"/>
      <c r="I81" s="292"/>
      <c r="J81" s="303">
        <v>33985.2</v>
      </c>
      <c r="K81" s="303">
        <v>146612.16</v>
      </c>
    </row>
    <row r="82" spans="1:11" ht="24">
      <c r="A82" s="296"/>
      <c r="B82" s="297"/>
      <c r="C82" s="298"/>
      <c r="D82" s="296"/>
      <c r="E82" s="299"/>
      <c r="F82" s="299"/>
      <c r="G82" s="299"/>
      <c r="H82" s="300" t="s">
        <v>24</v>
      </c>
      <c r="I82" s="300" t="s">
        <v>519</v>
      </c>
      <c r="J82" s="304">
        <v>2832.1</v>
      </c>
      <c r="K82" s="304">
        <v>12217.68</v>
      </c>
    </row>
    <row r="83" spans="1:11" ht="24">
      <c r="A83" s="296"/>
      <c r="B83" s="297"/>
      <c r="C83" s="298"/>
      <c r="D83" s="296"/>
      <c r="E83" s="299"/>
      <c r="F83" s="299"/>
      <c r="G83" s="299"/>
      <c r="H83" s="300" t="s">
        <v>26</v>
      </c>
      <c r="I83" s="300" t="s">
        <v>497</v>
      </c>
      <c r="J83" s="304">
        <v>2832.1</v>
      </c>
      <c r="K83" s="304">
        <v>12217.68</v>
      </c>
    </row>
    <row r="84" spans="1:11" ht="24">
      <c r="A84" s="296"/>
      <c r="B84" s="297"/>
      <c r="C84" s="298"/>
      <c r="D84" s="296"/>
      <c r="E84" s="299"/>
      <c r="F84" s="299"/>
      <c r="G84" s="299"/>
      <c r="H84" s="300" t="s">
        <v>27</v>
      </c>
      <c r="I84" s="300" t="s">
        <v>498</v>
      </c>
      <c r="J84" s="304">
        <v>2832.1</v>
      </c>
      <c r="K84" s="304">
        <v>12217.68</v>
      </c>
    </row>
    <row r="85" spans="1:11" ht="24">
      <c r="A85" s="296"/>
      <c r="B85" s="297"/>
      <c r="C85" s="298"/>
      <c r="D85" s="296"/>
      <c r="E85" s="299"/>
      <c r="F85" s="299"/>
      <c r="G85" s="299"/>
      <c r="H85" s="300" t="s">
        <v>29</v>
      </c>
      <c r="I85" s="300" t="s">
        <v>499</v>
      </c>
      <c r="J85" s="304">
        <v>2832.1</v>
      </c>
      <c r="K85" s="304">
        <v>12217.68</v>
      </c>
    </row>
    <row r="86" spans="1:11" ht="24">
      <c r="A86" s="296"/>
      <c r="B86" s="297"/>
      <c r="C86" s="298"/>
      <c r="D86" s="296"/>
      <c r="E86" s="299"/>
      <c r="F86" s="299"/>
      <c r="G86" s="299"/>
      <c r="H86" s="300" t="s">
        <v>31</v>
      </c>
      <c r="I86" s="300" t="s">
        <v>500</v>
      </c>
      <c r="J86" s="304">
        <v>2832.1</v>
      </c>
      <c r="K86" s="304">
        <v>12217.68</v>
      </c>
    </row>
    <row r="87" spans="1:11" ht="24">
      <c r="A87" s="296"/>
      <c r="B87" s="297"/>
      <c r="C87" s="298"/>
      <c r="D87" s="296"/>
      <c r="E87" s="299"/>
      <c r="F87" s="299"/>
      <c r="G87" s="299"/>
      <c r="H87" s="300" t="s">
        <v>33</v>
      </c>
      <c r="I87" s="300" t="s">
        <v>501</v>
      </c>
      <c r="J87" s="304">
        <v>2832.1</v>
      </c>
      <c r="K87" s="304">
        <v>12217.68</v>
      </c>
    </row>
    <row r="88" spans="1:11" ht="24">
      <c r="A88" s="296"/>
      <c r="B88" s="297"/>
      <c r="C88" s="298"/>
      <c r="D88" s="296"/>
      <c r="E88" s="299"/>
      <c r="F88" s="299"/>
      <c r="G88" s="299"/>
      <c r="H88" s="300" t="s">
        <v>35</v>
      </c>
      <c r="I88" s="300" t="s">
        <v>502</v>
      </c>
      <c r="J88" s="304">
        <v>2832.1</v>
      </c>
      <c r="K88" s="304">
        <v>12217.68</v>
      </c>
    </row>
    <row r="89" spans="1:11" ht="24">
      <c r="A89" s="296"/>
      <c r="B89" s="297"/>
      <c r="C89" s="298"/>
      <c r="D89" s="296"/>
      <c r="E89" s="299"/>
      <c r="F89" s="299"/>
      <c r="G89" s="299"/>
      <c r="H89" s="300" t="s">
        <v>37</v>
      </c>
      <c r="I89" s="300" t="s">
        <v>503</v>
      </c>
      <c r="J89" s="304">
        <v>2832.1</v>
      </c>
      <c r="K89" s="304">
        <v>12217.68</v>
      </c>
    </row>
    <row r="90" spans="1:11" ht="24">
      <c r="A90" s="296"/>
      <c r="B90" s="297"/>
      <c r="C90" s="298"/>
      <c r="D90" s="296"/>
      <c r="E90" s="299"/>
      <c r="F90" s="299"/>
      <c r="G90" s="299"/>
      <c r="H90" s="300" t="s">
        <v>39</v>
      </c>
      <c r="I90" s="300" t="s">
        <v>504</v>
      </c>
      <c r="J90" s="304">
        <v>2832.1</v>
      </c>
      <c r="K90" s="304">
        <v>12217.68</v>
      </c>
    </row>
    <row r="91" spans="1:11" ht="24">
      <c r="A91" s="296"/>
      <c r="B91" s="297"/>
      <c r="C91" s="298"/>
      <c r="D91" s="296"/>
      <c r="E91" s="299"/>
      <c r="F91" s="299"/>
      <c r="G91" s="299"/>
      <c r="H91" s="300" t="s">
        <v>41</v>
      </c>
      <c r="I91" s="300" t="s">
        <v>505</v>
      </c>
      <c r="J91" s="304">
        <v>2832.1</v>
      </c>
      <c r="K91" s="304">
        <v>12217.68</v>
      </c>
    </row>
    <row r="92" spans="1:11" ht="24">
      <c r="A92" s="296"/>
      <c r="B92" s="297"/>
      <c r="C92" s="298"/>
      <c r="D92" s="296"/>
      <c r="E92" s="299"/>
      <c r="F92" s="299"/>
      <c r="G92" s="299"/>
      <c r="H92" s="300" t="s">
        <v>43</v>
      </c>
      <c r="I92" s="300" t="s">
        <v>506</v>
      </c>
      <c r="J92" s="304">
        <v>2832.1</v>
      </c>
      <c r="K92" s="304">
        <v>12217.68</v>
      </c>
    </row>
    <row r="93" spans="1:11" ht="24">
      <c r="A93" s="296"/>
      <c r="B93" s="297"/>
      <c r="C93" s="298"/>
      <c r="D93" s="296"/>
      <c r="E93" s="299"/>
      <c r="F93" s="299"/>
      <c r="G93" s="299"/>
      <c r="H93" s="300" t="s">
        <v>45</v>
      </c>
      <c r="I93" s="300" t="s">
        <v>507</v>
      </c>
      <c r="J93" s="304">
        <v>2832.1</v>
      </c>
      <c r="K93" s="304">
        <v>12217.68</v>
      </c>
    </row>
    <row r="94" spans="1:11" ht="12.75">
      <c r="A94" s="290">
        <v>28</v>
      </c>
      <c r="B94" s="291" t="s">
        <v>179</v>
      </c>
      <c r="C94" s="292"/>
      <c r="D94" s="293" t="s">
        <v>180</v>
      </c>
      <c r="E94" s="294">
        <v>0.32</v>
      </c>
      <c r="F94" s="303">
        <v>9896.4</v>
      </c>
      <c r="G94" s="303">
        <v>3166.85</v>
      </c>
      <c r="H94" s="292"/>
      <c r="I94" s="292"/>
      <c r="J94" s="303">
        <v>7407.6</v>
      </c>
      <c r="K94" s="294">
        <v>740.76</v>
      </c>
    </row>
    <row r="95" spans="1:11" ht="24">
      <c r="A95" s="296"/>
      <c r="B95" s="297"/>
      <c r="C95" s="298"/>
      <c r="D95" s="296"/>
      <c r="E95" s="299"/>
      <c r="F95" s="299"/>
      <c r="G95" s="299"/>
      <c r="H95" s="300" t="s">
        <v>181</v>
      </c>
      <c r="I95" s="300" t="s">
        <v>519</v>
      </c>
      <c r="J95" s="301">
        <v>617.3</v>
      </c>
      <c r="K95" s="301">
        <v>61.73</v>
      </c>
    </row>
    <row r="96" spans="1:11" ht="24">
      <c r="A96" s="296"/>
      <c r="B96" s="297"/>
      <c r="C96" s="298"/>
      <c r="D96" s="296"/>
      <c r="E96" s="299"/>
      <c r="F96" s="299"/>
      <c r="G96" s="299"/>
      <c r="H96" s="300" t="s">
        <v>182</v>
      </c>
      <c r="I96" s="300" t="s">
        <v>497</v>
      </c>
      <c r="J96" s="301">
        <v>617.3</v>
      </c>
      <c r="K96" s="301">
        <v>61.73</v>
      </c>
    </row>
    <row r="97" spans="1:11" ht="24">
      <c r="A97" s="296"/>
      <c r="B97" s="297"/>
      <c r="C97" s="298"/>
      <c r="D97" s="296"/>
      <c r="E97" s="299"/>
      <c r="F97" s="299"/>
      <c r="G97" s="299"/>
      <c r="H97" s="300" t="s">
        <v>183</v>
      </c>
      <c r="I97" s="300" t="s">
        <v>498</v>
      </c>
      <c r="J97" s="301">
        <v>617.3</v>
      </c>
      <c r="K97" s="301">
        <v>61.73</v>
      </c>
    </row>
    <row r="98" spans="1:11" ht="24">
      <c r="A98" s="296"/>
      <c r="B98" s="297"/>
      <c r="C98" s="298"/>
      <c r="D98" s="296"/>
      <c r="E98" s="299"/>
      <c r="F98" s="299"/>
      <c r="G98" s="299"/>
      <c r="H98" s="300" t="s">
        <v>184</v>
      </c>
      <c r="I98" s="300" t="s">
        <v>499</v>
      </c>
      <c r="J98" s="301">
        <v>617.3</v>
      </c>
      <c r="K98" s="301">
        <v>61.73</v>
      </c>
    </row>
    <row r="99" spans="1:11" ht="24">
      <c r="A99" s="296"/>
      <c r="B99" s="297"/>
      <c r="C99" s="298"/>
      <c r="D99" s="296"/>
      <c r="E99" s="299"/>
      <c r="F99" s="299"/>
      <c r="G99" s="299"/>
      <c r="H99" s="300" t="s">
        <v>185</v>
      </c>
      <c r="I99" s="300" t="s">
        <v>500</v>
      </c>
      <c r="J99" s="301">
        <v>617.3</v>
      </c>
      <c r="K99" s="301">
        <v>61.73</v>
      </c>
    </row>
    <row r="100" spans="1:11" ht="24">
      <c r="A100" s="296"/>
      <c r="B100" s="297"/>
      <c r="C100" s="298"/>
      <c r="D100" s="296"/>
      <c r="E100" s="299"/>
      <c r="F100" s="299"/>
      <c r="G100" s="299"/>
      <c r="H100" s="300" t="s">
        <v>186</v>
      </c>
      <c r="I100" s="300" t="s">
        <v>501</v>
      </c>
      <c r="J100" s="301">
        <v>617.3</v>
      </c>
      <c r="K100" s="301">
        <v>61.73</v>
      </c>
    </row>
    <row r="101" spans="1:11" ht="24">
      <c r="A101" s="296"/>
      <c r="B101" s="297"/>
      <c r="C101" s="298"/>
      <c r="D101" s="296"/>
      <c r="E101" s="299"/>
      <c r="F101" s="299"/>
      <c r="G101" s="299"/>
      <c r="H101" s="300" t="s">
        <v>187</v>
      </c>
      <c r="I101" s="300" t="s">
        <v>502</v>
      </c>
      <c r="J101" s="301">
        <v>617.3</v>
      </c>
      <c r="K101" s="301">
        <v>61.73</v>
      </c>
    </row>
    <row r="102" spans="1:11" ht="24">
      <c r="A102" s="296"/>
      <c r="B102" s="297"/>
      <c r="C102" s="298"/>
      <c r="D102" s="296"/>
      <c r="E102" s="299"/>
      <c r="F102" s="299"/>
      <c r="G102" s="299"/>
      <c r="H102" s="300" t="s">
        <v>527</v>
      </c>
      <c r="I102" s="300" t="s">
        <v>503</v>
      </c>
      <c r="J102" s="301">
        <v>617.3</v>
      </c>
      <c r="K102" s="301">
        <v>61.73</v>
      </c>
    </row>
    <row r="103" spans="1:11" ht="24">
      <c r="A103" s="296"/>
      <c r="B103" s="297"/>
      <c r="C103" s="298"/>
      <c r="D103" s="296"/>
      <c r="E103" s="299"/>
      <c r="F103" s="299"/>
      <c r="G103" s="299"/>
      <c r="H103" s="300" t="s">
        <v>189</v>
      </c>
      <c r="I103" s="300" t="s">
        <v>504</v>
      </c>
      <c r="J103" s="301">
        <v>617.3</v>
      </c>
      <c r="K103" s="301">
        <v>61.73</v>
      </c>
    </row>
    <row r="104" spans="1:11" ht="24">
      <c r="A104" s="296"/>
      <c r="B104" s="297"/>
      <c r="C104" s="298"/>
      <c r="D104" s="296"/>
      <c r="E104" s="299"/>
      <c r="F104" s="299"/>
      <c r="G104" s="299"/>
      <c r="H104" s="300" t="s">
        <v>190</v>
      </c>
      <c r="I104" s="300" t="s">
        <v>505</v>
      </c>
      <c r="J104" s="301">
        <v>617.3</v>
      </c>
      <c r="K104" s="301">
        <v>61.73</v>
      </c>
    </row>
    <row r="105" spans="1:11" ht="24">
      <c r="A105" s="296"/>
      <c r="B105" s="297"/>
      <c r="C105" s="298"/>
      <c r="D105" s="296"/>
      <c r="E105" s="299"/>
      <c r="F105" s="299"/>
      <c r="G105" s="299"/>
      <c r="H105" s="300" t="s">
        <v>191</v>
      </c>
      <c r="I105" s="300" t="s">
        <v>506</v>
      </c>
      <c r="J105" s="301">
        <v>617.3</v>
      </c>
      <c r="K105" s="301">
        <v>61.73</v>
      </c>
    </row>
    <row r="106" spans="1:11" ht="24">
      <c r="A106" s="296"/>
      <c r="B106" s="297"/>
      <c r="C106" s="298"/>
      <c r="D106" s="296"/>
      <c r="E106" s="299"/>
      <c r="F106" s="299"/>
      <c r="G106" s="299"/>
      <c r="H106" s="300" t="s">
        <v>192</v>
      </c>
      <c r="I106" s="300" t="s">
        <v>507</v>
      </c>
      <c r="J106" s="301">
        <v>617.3</v>
      </c>
      <c r="K106" s="301">
        <v>61.73</v>
      </c>
    </row>
    <row r="107" spans="1:11" ht="24">
      <c r="A107" s="290">
        <v>29</v>
      </c>
      <c r="B107" s="291" t="s">
        <v>98</v>
      </c>
      <c r="C107" s="292"/>
      <c r="D107" s="293" t="s">
        <v>55</v>
      </c>
      <c r="E107" s="294">
        <v>565.31</v>
      </c>
      <c r="F107" s="294">
        <v>17.1</v>
      </c>
      <c r="G107" s="303">
        <v>9666.8</v>
      </c>
      <c r="H107" s="292"/>
      <c r="I107" s="292"/>
      <c r="J107" s="294">
        <f>J108+J110+J112+J115+J125</f>
        <v>12.79</v>
      </c>
      <c r="K107" s="294">
        <f>K108+K110+K112+K115+K125</f>
        <v>6953.52</v>
      </c>
    </row>
    <row r="108" spans="1:11" ht="24">
      <c r="A108" s="290"/>
      <c r="B108" s="291" t="s">
        <v>484</v>
      </c>
      <c r="C108" s="292"/>
      <c r="D108" s="293" t="s">
        <v>55</v>
      </c>
      <c r="E108" s="295"/>
      <c r="F108" s="295"/>
      <c r="G108" s="295"/>
      <c r="H108" s="292"/>
      <c r="I108" s="292"/>
      <c r="J108" s="294">
        <v>0.5</v>
      </c>
      <c r="K108" s="294">
        <v>250</v>
      </c>
    </row>
    <row r="109" spans="1:11" ht="24">
      <c r="A109" s="296"/>
      <c r="B109" s="297"/>
      <c r="C109" s="298"/>
      <c r="D109" s="296"/>
      <c r="E109" s="299"/>
      <c r="F109" s="299"/>
      <c r="G109" s="299"/>
      <c r="H109" s="300" t="s">
        <v>189</v>
      </c>
      <c r="I109" s="300" t="s">
        <v>504</v>
      </c>
      <c r="J109" s="301">
        <v>0.5</v>
      </c>
      <c r="K109" s="301">
        <v>250</v>
      </c>
    </row>
    <row r="110" spans="1:11" ht="24">
      <c r="A110" s="290"/>
      <c r="B110" s="291" t="s">
        <v>99</v>
      </c>
      <c r="C110" s="292"/>
      <c r="D110" s="293" t="s">
        <v>55</v>
      </c>
      <c r="E110" s="295"/>
      <c r="F110" s="295"/>
      <c r="G110" s="295"/>
      <c r="H110" s="292"/>
      <c r="I110" s="292"/>
      <c r="J110" s="294">
        <v>0.32</v>
      </c>
      <c r="K110" s="294">
        <v>325.44</v>
      </c>
    </row>
    <row r="111" spans="1:11" ht="24">
      <c r="A111" s="296"/>
      <c r="B111" s="297"/>
      <c r="C111" s="298"/>
      <c r="D111" s="296"/>
      <c r="E111" s="299"/>
      <c r="F111" s="299"/>
      <c r="G111" s="299"/>
      <c r="H111" s="300" t="s">
        <v>100</v>
      </c>
      <c r="I111" s="300" t="s">
        <v>503</v>
      </c>
      <c r="J111" s="301">
        <v>0.32</v>
      </c>
      <c r="K111" s="301">
        <v>325.44</v>
      </c>
    </row>
    <row r="112" spans="1:11" ht="24">
      <c r="A112" s="290"/>
      <c r="B112" s="291" t="s">
        <v>101</v>
      </c>
      <c r="C112" s="292"/>
      <c r="D112" s="293" t="s">
        <v>55</v>
      </c>
      <c r="E112" s="295"/>
      <c r="F112" s="295"/>
      <c r="G112" s="295"/>
      <c r="H112" s="292"/>
      <c r="I112" s="292"/>
      <c r="J112" s="294">
        <v>0.52</v>
      </c>
      <c r="K112" s="294">
        <v>371.28</v>
      </c>
    </row>
    <row r="113" spans="1:11" ht="24">
      <c r="A113" s="296"/>
      <c r="B113" s="297"/>
      <c r="C113" s="298"/>
      <c r="D113" s="296"/>
      <c r="E113" s="299"/>
      <c r="F113" s="299"/>
      <c r="G113" s="299"/>
      <c r="H113" s="300" t="s">
        <v>24</v>
      </c>
      <c r="I113" s="300" t="s">
        <v>519</v>
      </c>
      <c r="J113" s="301">
        <v>0.08</v>
      </c>
      <c r="K113" s="301">
        <v>57.12</v>
      </c>
    </row>
    <row r="114" spans="1:11" ht="24">
      <c r="A114" s="296"/>
      <c r="B114" s="297"/>
      <c r="C114" s="298"/>
      <c r="D114" s="296"/>
      <c r="E114" s="299"/>
      <c r="F114" s="299"/>
      <c r="G114" s="299"/>
      <c r="H114" s="300" t="s">
        <v>45</v>
      </c>
      <c r="I114" s="300" t="s">
        <v>507</v>
      </c>
      <c r="J114" s="301">
        <v>0.44</v>
      </c>
      <c r="K114" s="301">
        <v>314.16</v>
      </c>
    </row>
    <row r="115" spans="1:11" ht="24">
      <c r="A115" s="290"/>
      <c r="B115" s="291" t="s">
        <v>102</v>
      </c>
      <c r="C115" s="292"/>
      <c r="D115" s="293" t="s">
        <v>55</v>
      </c>
      <c r="E115" s="295"/>
      <c r="F115" s="295"/>
      <c r="G115" s="295"/>
      <c r="H115" s="292"/>
      <c r="I115" s="292"/>
      <c r="J115" s="294">
        <v>10.75</v>
      </c>
      <c r="K115" s="303">
        <v>5181.5</v>
      </c>
    </row>
    <row r="116" spans="1:11" ht="24">
      <c r="A116" s="296"/>
      <c r="B116" s="297"/>
      <c r="C116" s="298"/>
      <c r="D116" s="296"/>
      <c r="E116" s="299"/>
      <c r="F116" s="299"/>
      <c r="G116" s="299"/>
      <c r="H116" s="300" t="s">
        <v>24</v>
      </c>
      <c r="I116" s="300" t="s">
        <v>519</v>
      </c>
      <c r="J116" s="301">
        <v>1.4</v>
      </c>
      <c r="K116" s="301">
        <v>674.8</v>
      </c>
    </row>
    <row r="117" spans="1:11" ht="24">
      <c r="A117" s="296"/>
      <c r="B117" s="297"/>
      <c r="C117" s="298"/>
      <c r="D117" s="296"/>
      <c r="E117" s="299"/>
      <c r="F117" s="299"/>
      <c r="G117" s="299"/>
      <c r="H117" s="300" t="s">
        <v>26</v>
      </c>
      <c r="I117" s="300" t="s">
        <v>497</v>
      </c>
      <c r="J117" s="301">
        <v>2.09</v>
      </c>
      <c r="K117" s="304">
        <v>1007.38</v>
      </c>
    </row>
    <row r="118" spans="1:11" ht="24">
      <c r="A118" s="296"/>
      <c r="B118" s="297"/>
      <c r="C118" s="298"/>
      <c r="D118" s="296"/>
      <c r="E118" s="299"/>
      <c r="F118" s="299"/>
      <c r="G118" s="299"/>
      <c r="H118" s="300" t="s">
        <v>27</v>
      </c>
      <c r="I118" s="300" t="s">
        <v>498</v>
      </c>
      <c r="J118" s="301">
        <v>1.9</v>
      </c>
      <c r="K118" s="301">
        <v>915.8</v>
      </c>
    </row>
    <row r="119" spans="1:11" ht="24">
      <c r="A119" s="296"/>
      <c r="B119" s="297"/>
      <c r="C119" s="298"/>
      <c r="D119" s="296"/>
      <c r="E119" s="299"/>
      <c r="F119" s="299"/>
      <c r="G119" s="299"/>
      <c r="H119" s="300" t="s">
        <v>29</v>
      </c>
      <c r="I119" s="300" t="s">
        <v>499</v>
      </c>
      <c r="J119" s="301">
        <v>0.31</v>
      </c>
      <c r="K119" s="301">
        <v>149.42</v>
      </c>
    </row>
    <row r="120" spans="1:11" ht="24">
      <c r="A120" s="296"/>
      <c r="B120" s="297"/>
      <c r="C120" s="298"/>
      <c r="D120" s="296"/>
      <c r="E120" s="299"/>
      <c r="F120" s="299"/>
      <c r="G120" s="299"/>
      <c r="H120" s="300" t="s">
        <v>100</v>
      </c>
      <c r="I120" s="300" t="s">
        <v>503</v>
      </c>
      <c r="J120" s="301">
        <v>0.32</v>
      </c>
      <c r="K120" s="301">
        <v>154.24</v>
      </c>
    </row>
    <row r="121" spans="1:11" ht="24">
      <c r="A121" s="296"/>
      <c r="B121" s="297"/>
      <c r="C121" s="298"/>
      <c r="D121" s="296"/>
      <c r="E121" s="299"/>
      <c r="F121" s="299"/>
      <c r="G121" s="299"/>
      <c r="H121" s="300" t="s">
        <v>189</v>
      </c>
      <c r="I121" s="300" t="s">
        <v>504</v>
      </c>
      <c r="J121" s="301">
        <v>0.5</v>
      </c>
      <c r="K121" s="301">
        <v>241</v>
      </c>
    </row>
    <row r="122" spans="1:11" ht="24">
      <c r="A122" s="296"/>
      <c r="B122" s="297"/>
      <c r="C122" s="298"/>
      <c r="D122" s="296"/>
      <c r="E122" s="299"/>
      <c r="F122" s="299"/>
      <c r="G122" s="299"/>
      <c r="H122" s="300" t="s">
        <v>41</v>
      </c>
      <c r="I122" s="300" t="s">
        <v>505</v>
      </c>
      <c r="J122" s="301">
        <v>0.56</v>
      </c>
      <c r="K122" s="301">
        <v>269.92</v>
      </c>
    </row>
    <row r="123" spans="1:11" ht="24">
      <c r="A123" s="296"/>
      <c r="B123" s="297"/>
      <c r="C123" s="298"/>
      <c r="D123" s="296"/>
      <c r="E123" s="299"/>
      <c r="F123" s="299"/>
      <c r="G123" s="299"/>
      <c r="H123" s="300" t="s">
        <v>43</v>
      </c>
      <c r="I123" s="300" t="s">
        <v>506</v>
      </c>
      <c r="J123" s="301">
        <v>0.32</v>
      </c>
      <c r="K123" s="301">
        <v>154.24</v>
      </c>
    </row>
    <row r="124" spans="1:11" ht="24">
      <c r="A124" s="296"/>
      <c r="B124" s="297"/>
      <c r="C124" s="298"/>
      <c r="D124" s="296"/>
      <c r="E124" s="299"/>
      <c r="F124" s="299"/>
      <c r="G124" s="299"/>
      <c r="H124" s="300" t="s">
        <v>45</v>
      </c>
      <c r="I124" s="300" t="s">
        <v>507</v>
      </c>
      <c r="J124" s="301">
        <v>3.35</v>
      </c>
      <c r="K124" s="304">
        <v>1614.7</v>
      </c>
    </row>
    <row r="125" spans="1:11" ht="24">
      <c r="A125" s="290"/>
      <c r="B125" s="291" t="s">
        <v>103</v>
      </c>
      <c r="C125" s="292"/>
      <c r="D125" s="293" t="s">
        <v>55</v>
      </c>
      <c r="E125" s="295"/>
      <c r="F125" s="295"/>
      <c r="G125" s="295"/>
      <c r="H125" s="292"/>
      <c r="I125" s="292"/>
      <c r="J125" s="294">
        <v>0.7</v>
      </c>
      <c r="K125" s="294">
        <v>825.3</v>
      </c>
    </row>
    <row r="126" spans="1:11" ht="24">
      <c r="A126" s="296"/>
      <c r="B126" s="297"/>
      <c r="C126" s="298"/>
      <c r="D126" s="296"/>
      <c r="E126" s="299"/>
      <c r="F126" s="299"/>
      <c r="G126" s="299"/>
      <c r="H126" s="300" t="s">
        <v>104</v>
      </c>
      <c r="I126" s="300" t="s">
        <v>500</v>
      </c>
      <c r="J126" s="301">
        <v>0.7</v>
      </c>
      <c r="K126" s="301">
        <v>825.3</v>
      </c>
    </row>
    <row r="127" spans="1:11" ht="12.75">
      <c r="A127" s="285" t="s">
        <v>105</v>
      </c>
      <c r="B127" s="286"/>
      <c r="C127" s="286"/>
      <c r="D127" s="286"/>
      <c r="E127" s="287"/>
      <c r="F127" s="305">
        <v>600</v>
      </c>
      <c r="G127" s="288">
        <v>13900.2</v>
      </c>
      <c r="H127" s="289"/>
      <c r="I127" s="289"/>
      <c r="J127" s="305">
        <v>600</v>
      </c>
      <c r="K127" s="288">
        <v>13900.2</v>
      </c>
    </row>
    <row r="128" spans="1:11" ht="36">
      <c r="A128" s="290">
        <v>30</v>
      </c>
      <c r="B128" s="291" t="s">
        <v>105</v>
      </c>
      <c r="C128" s="292"/>
      <c r="D128" s="293" t="s">
        <v>18</v>
      </c>
      <c r="E128" s="294">
        <v>23.17</v>
      </c>
      <c r="F128" s="294">
        <v>600</v>
      </c>
      <c r="G128" s="303">
        <v>13900.2</v>
      </c>
      <c r="H128" s="292"/>
      <c r="I128" s="292"/>
      <c r="J128" s="294">
        <v>600</v>
      </c>
      <c r="K128" s="303">
        <v>13900.2</v>
      </c>
    </row>
    <row r="129" spans="1:11" ht="24">
      <c r="A129" s="296"/>
      <c r="B129" s="297"/>
      <c r="C129" s="298"/>
      <c r="D129" s="296"/>
      <c r="E129" s="299"/>
      <c r="F129" s="299"/>
      <c r="G129" s="299"/>
      <c r="H129" s="300" t="s">
        <v>24</v>
      </c>
      <c r="I129" s="300" t="s">
        <v>519</v>
      </c>
      <c r="J129" s="301">
        <v>50</v>
      </c>
      <c r="K129" s="304">
        <v>1158.35</v>
      </c>
    </row>
    <row r="130" spans="1:11" ht="24">
      <c r="A130" s="296"/>
      <c r="B130" s="297"/>
      <c r="C130" s="298"/>
      <c r="D130" s="296"/>
      <c r="E130" s="299"/>
      <c r="F130" s="299"/>
      <c r="G130" s="299"/>
      <c r="H130" s="300" t="s">
        <v>26</v>
      </c>
      <c r="I130" s="300" t="s">
        <v>497</v>
      </c>
      <c r="J130" s="301">
        <v>50</v>
      </c>
      <c r="K130" s="304">
        <v>1158.35</v>
      </c>
    </row>
    <row r="131" spans="1:11" ht="24">
      <c r="A131" s="296"/>
      <c r="B131" s="297"/>
      <c r="C131" s="298"/>
      <c r="D131" s="296"/>
      <c r="E131" s="299"/>
      <c r="F131" s="299"/>
      <c r="G131" s="299"/>
      <c r="H131" s="300" t="s">
        <v>27</v>
      </c>
      <c r="I131" s="300" t="s">
        <v>498</v>
      </c>
      <c r="J131" s="301">
        <v>50</v>
      </c>
      <c r="K131" s="304">
        <v>1158.35</v>
      </c>
    </row>
    <row r="132" spans="1:11" ht="24">
      <c r="A132" s="296"/>
      <c r="B132" s="297"/>
      <c r="C132" s="298"/>
      <c r="D132" s="296"/>
      <c r="E132" s="299"/>
      <c r="F132" s="299"/>
      <c r="G132" s="299"/>
      <c r="H132" s="300" t="s">
        <v>29</v>
      </c>
      <c r="I132" s="300" t="s">
        <v>499</v>
      </c>
      <c r="J132" s="301">
        <v>50</v>
      </c>
      <c r="K132" s="304">
        <v>1158.35</v>
      </c>
    </row>
    <row r="133" spans="1:11" ht="24">
      <c r="A133" s="296"/>
      <c r="B133" s="297"/>
      <c r="C133" s="298"/>
      <c r="D133" s="296"/>
      <c r="E133" s="299"/>
      <c r="F133" s="299"/>
      <c r="G133" s="299"/>
      <c r="H133" s="300" t="s">
        <v>31</v>
      </c>
      <c r="I133" s="300" t="s">
        <v>500</v>
      </c>
      <c r="J133" s="301">
        <v>50</v>
      </c>
      <c r="K133" s="304">
        <v>1158.35</v>
      </c>
    </row>
    <row r="134" spans="1:11" ht="24">
      <c r="A134" s="296"/>
      <c r="B134" s="297"/>
      <c r="C134" s="298"/>
      <c r="D134" s="296"/>
      <c r="E134" s="299"/>
      <c r="F134" s="299"/>
      <c r="G134" s="299"/>
      <c r="H134" s="300" t="s">
        <v>33</v>
      </c>
      <c r="I134" s="300" t="s">
        <v>501</v>
      </c>
      <c r="J134" s="301">
        <v>50</v>
      </c>
      <c r="K134" s="304">
        <v>1158.35</v>
      </c>
    </row>
    <row r="135" spans="1:11" ht="24">
      <c r="A135" s="296"/>
      <c r="B135" s="297"/>
      <c r="C135" s="298"/>
      <c r="D135" s="296"/>
      <c r="E135" s="299"/>
      <c r="F135" s="299"/>
      <c r="G135" s="299"/>
      <c r="H135" s="300" t="s">
        <v>35</v>
      </c>
      <c r="I135" s="300" t="s">
        <v>502</v>
      </c>
      <c r="J135" s="301">
        <v>50</v>
      </c>
      <c r="K135" s="304">
        <v>1158.35</v>
      </c>
    </row>
    <row r="136" spans="1:11" ht="24">
      <c r="A136" s="296"/>
      <c r="B136" s="297"/>
      <c r="C136" s="298"/>
      <c r="D136" s="296"/>
      <c r="E136" s="299"/>
      <c r="F136" s="299"/>
      <c r="G136" s="299"/>
      <c r="H136" s="300" t="s">
        <v>37</v>
      </c>
      <c r="I136" s="300" t="s">
        <v>503</v>
      </c>
      <c r="J136" s="301">
        <v>50</v>
      </c>
      <c r="K136" s="304">
        <v>1158.35</v>
      </c>
    </row>
    <row r="137" spans="1:11" ht="24">
      <c r="A137" s="296"/>
      <c r="B137" s="297"/>
      <c r="C137" s="298"/>
      <c r="D137" s="296"/>
      <c r="E137" s="299"/>
      <c r="F137" s="299"/>
      <c r="G137" s="299"/>
      <c r="H137" s="300" t="s">
        <v>39</v>
      </c>
      <c r="I137" s="300" t="s">
        <v>504</v>
      </c>
      <c r="J137" s="301">
        <v>50</v>
      </c>
      <c r="K137" s="304">
        <v>1158.35</v>
      </c>
    </row>
    <row r="138" spans="1:11" ht="24">
      <c r="A138" s="296"/>
      <c r="B138" s="297"/>
      <c r="C138" s="298"/>
      <c r="D138" s="296"/>
      <c r="E138" s="299"/>
      <c r="F138" s="299"/>
      <c r="G138" s="299"/>
      <c r="H138" s="300" t="s">
        <v>41</v>
      </c>
      <c r="I138" s="300" t="s">
        <v>505</v>
      </c>
      <c r="J138" s="301">
        <v>50</v>
      </c>
      <c r="K138" s="304">
        <v>1158.35</v>
      </c>
    </row>
    <row r="139" spans="1:11" ht="24">
      <c r="A139" s="296"/>
      <c r="B139" s="297"/>
      <c r="C139" s="298"/>
      <c r="D139" s="296"/>
      <c r="E139" s="299"/>
      <c r="F139" s="299"/>
      <c r="G139" s="299"/>
      <c r="H139" s="300" t="s">
        <v>43</v>
      </c>
      <c r="I139" s="300" t="s">
        <v>506</v>
      </c>
      <c r="J139" s="301">
        <v>50</v>
      </c>
      <c r="K139" s="304">
        <v>1158.35</v>
      </c>
    </row>
    <row r="140" spans="1:11" ht="24">
      <c r="A140" s="296"/>
      <c r="B140" s="297"/>
      <c r="C140" s="298"/>
      <c r="D140" s="296"/>
      <c r="E140" s="299"/>
      <c r="F140" s="299"/>
      <c r="G140" s="299"/>
      <c r="H140" s="300" t="s">
        <v>45</v>
      </c>
      <c r="I140" s="300" t="s">
        <v>507</v>
      </c>
      <c r="J140" s="301">
        <v>50</v>
      </c>
      <c r="K140" s="304">
        <v>1158.35</v>
      </c>
    </row>
    <row r="141" spans="1:11" ht="12.75">
      <c r="A141" s="285" t="s">
        <v>106</v>
      </c>
      <c r="B141" s="286"/>
      <c r="C141" s="286"/>
      <c r="D141" s="286"/>
      <c r="E141" s="287"/>
      <c r="F141" s="305">
        <v>184.8</v>
      </c>
      <c r="G141" s="288">
        <v>74328.41</v>
      </c>
      <c r="H141" s="289"/>
      <c r="I141" s="289"/>
      <c r="J141" s="305">
        <v>184.8</v>
      </c>
      <c r="K141" s="288">
        <v>74328.36</v>
      </c>
    </row>
    <row r="142" spans="1:11" ht="12.75">
      <c r="A142" s="290">
        <v>31</v>
      </c>
      <c r="B142" s="291" t="s">
        <v>107</v>
      </c>
      <c r="C142" s="292"/>
      <c r="D142" s="293" t="s">
        <v>108</v>
      </c>
      <c r="E142" s="294">
        <v>402.21</v>
      </c>
      <c r="F142" s="294">
        <v>184.8</v>
      </c>
      <c r="G142" s="303">
        <v>74328.41</v>
      </c>
      <c r="H142" s="292"/>
      <c r="I142" s="292"/>
      <c r="J142" s="294">
        <v>184.8</v>
      </c>
      <c r="K142" s="303">
        <v>74328.36</v>
      </c>
    </row>
    <row r="143" spans="1:11" ht="24">
      <c r="A143" s="296"/>
      <c r="B143" s="297"/>
      <c r="C143" s="298"/>
      <c r="D143" s="296"/>
      <c r="E143" s="299"/>
      <c r="F143" s="299"/>
      <c r="G143" s="299"/>
      <c r="H143" s="300" t="s">
        <v>24</v>
      </c>
      <c r="I143" s="300" t="s">
        <v>519</v>
      </c>
      <c r="J143" s="301">
        <v>15.4</v>
      </c>
      <c r="K143" s="304">
        <v>6194.03</v>
      </c>
    </row>
    <row r="144" spans="1:11" ht="24">
      <c r="A144" s="296"/>
      <c r="B144" s="297"/>
      <c r="C144" s="298"/>
      <c r="D144" s="296"/>
      <c r="E144" s="299"/>
      <c r="F144" s="299"/>
      <c r="G144" s="299"/>
      <c r="H144" s="300" t="s">
        <v>26</v>
      </c>
      <c r="I144" s="300" t="s">
        <v>497</v>
      </c>
      <c r="J144" s="301">
        <v>15.4</v>
      </c>
      <c r="K144" s="304">
        <v>6194.03</v>
      </c>
    </row>
    <row r="145" spans="1:11" ht="24">
      <c r="A145" s="296"/>
      <c r="B145" s="297"/>
      <c r="C145" s="298"/>
      <c r="D145" s="296"/>
      <c r="E145" s="299"/>
      <c r="F145" s="299"/>
      <c r="G145" s="299"/>
      <c r="H145" s="300" t="s">
        <v>27</v>
      </c>
      <c r="I145" s="300" t="s">
        <v>498</v>
      </c>
      <c r="J145" s="301">
        <v>15.4</v>
      </c>
      <c r="K145" s="304">
        <v>6194.03</v>
      </c>
    </row>
    <row r="146" spans="1:11" ht="24">
      <c r="A146" s="296"/>
      <c r="B146" s="297"/>
      <c r="C146" s="298"/>
      <c r="D146" s="296"/>
      <c r="E146" s="299"/>
      <c r="F146" s="299"/>
      <c r="G146" s="299"/>
      <c r="H146" s="300" t="s">
        <v>29</v>
      </c>
      <c r="I146" s="300" t="s">
        <v>499</v>
      </c>
      <c r="J146" s="301">
        <v>15.4</v>
      </c>
      <c r="K146" s="304">
        <v>6194.03</v>
      </c>
    </row>
    <row r="147" spans="1:11" ht="24">
      <c r="A147" s="296"/>
      <c r="B147" s="297"/>
      <c r="C147" s="298"/>
      <c r="D147" s="296"/>
      <c r="E147" s="299"/>
      <c r="F147" s="299"/>
      <c r="G147" s="299"/>
      <c r="H147" s="300" t="s">
        <v>31</v>
      </c>
      <c r="I147" s="300" t="s">
        <v>500</v>
      </c>
      <c r="J147" s="301">
        <v>15.4</v>
      </c>
      <c r="K147" s="304">
        <v>6194.03</v>
      </c>
    </row>
    <row r="148" spans="1:11" ht="24">
      <c r="A148" s="296"/>
      <c r="B148" s="297"/>
      <c r="C148" s="298"/>
      <c r="D148" s="296"/>
      <c r="E148" s="299"/>
      <c r="F148" s="299"/>
      <c r="G148" s="299"/>
      <c r="H148" s="300" t="s">
        <v>33</v>
      </c>
      <c r="I148" s="300" t="s">
        <v>501</v>
      </c>
      <c r="J148" s="301">
        <v>15.4</v>
      </c>
      <c r="K148" s="304">
        <v>6194.03</v>
      </c>
    </row>
    <row r="149" spans="1:11" ht="24">
      <c r="A149" s="296"/>
      <c r="B149" s="297"/>
      <c r="C149" s="298"/>
      <c r="D149" s="296"/>
      <c r="E149" s="299"/>
      <c r="F149" s="299"/>
      <c r="G149" s="299"/>
      <c r="H149" s="300" t="s">
        <v>35</v>
      </c>
      <c r="I149" s="300" t="s">
        <v>502</v>
      </c>
      <c r="J149" s="301">
        <v>15.4</v>
      </c>
      <c r="K149" s="304">
        <v>6194.03</v>
      </c>
    </row>
    <row r="150" spans="1:11" ht="24">
      <c r="A150" s="296"/>
      <c r="B150" s="297"/>
      <c r="C150" s="298"/>
      <c r="D150" s="296"/>
      <c r="E150" s="299"/>
      <c r="F150" s="299"/>
      <c r="G150" s="299"/>
      <c r="H150" s="300" t="s">
        <v>37</v>
      </c>
      <c r="I150" s="300" t="s">
        <v>503</v>
      </c>
      <c r="J150" s="301">
        <v>15.4</v>
      </c>
      <c r="K150" s="304">
        <v>6194.03</v>
      </c>
    </row>
    <row r="151" spans="1:11" ht="24">
      <c r="A151" s="296"/>
      <c r="B151" s="297"/>
      <c r="C151" s="298"/>
      <c r="D151" s="296"/>
      <c r="E151" s="299"/>
      <c r="F151" s="299"/>
      <c r="G151" s="299"/>
      <c r="H151" s="300" t="s">
        <v>39</v>
      </c>
      <c r="I151" s="300" t="s">
        <v>504</v>
      </c>
      <c r="J151" s="301">
        <v>15.4</v>
      </c>
      <c r="K151" s="304">
        <v>6194.03</v>
      </c>
    </row>
    <row r="152" spans="1:11" ht="24">
      <c r="A152" s="296"/>
      <c r="B152" s="297"/>
      <c r="C152" s="298"/>
      <c r="D152" s="296"/>
      <c r="E152" s="299"/>
      <c r="F152" s="299"/>
      <c r="G152" s="299"/>
      <c r="H152" s="300" t="s">
        <v>41</v>
      </c>
      <c r="I152" s="300" t="s">
        <v>505</v>
      </c>
      <c r="J152" s="301">
        <v>15.4</v>
      </c>
      <c r="K152" s="304">
        <v>6194.03</v>
      </c>
    </row>
    <row r="153" spans="1:11" ht="24">
      <c r="A153" s="296"/>
      <c r="B153" s="297"/>
      <c r="C153" s="298"/>
      <c r="D153" s="296"/>
      <c r="E153" s="299"/>
      <c r="F153" s="299"/>
      <c r="G153" s="299"/>
      <c r="H153" s="300" t="s">
        <v>43</v>
      </c>
      <c r="I153" s="300" t="s">
        <v>506</v>
      </c>
      <c r="J153" s="301">
        <v>15.4</v>
      </c>
      <c r="K153" s="304">
        <v>6194.03</v>
      </c>
    </row>
    <row r="154" spans="1:11" ht="24">
      <c r="A154" s="296"/>
      <c r="B154" s="297"/>
      <c r="C154" s="298"/>
      <c r="D154" s="296"/>
      <c r="E154" s="299"/>
      <c r="F154" s="299"/>
      <c r="G154" s="299"/>
      <c r="H154" s="300" t="s">
        <v>45</v>
      </c>
      <c r="I154" s="300" t="s">
        <v>507</v>
      </c>
      <c r="J154" s="301">
        <v>15.4</v>
      </c>
      <c r="K154" s="304">
        <v>6194.03</v>
      </c>
    </row>
    <row r="155" spans="1:11" ht="12.75">
      <c r="A155" s="285" t="s">
        <v>109</v>
      </c>
      <c r="B155" s="286"/>
      <c r="C155" s="286"/>
      <c r="D155" s="286"/>
      <c r="E155" s="287"/>
      <c r="F155" s="288">
        <v>33985.2</v>
      </c>
      <c r="G155" s="288">
        <v>33747.3</v>
      </c>
      <c r="H155" s="289"/>
      <c r="I155" s="289"/>
      <c r="J155" s="288">
        <v>33985.2</v>
      </c>
      <c r="K155" s="288">
        <v>33747.36</v>
      </c>
    </row>
    <row r="156" spans="1:11" ht="24">
      <c r="A156" s="290">
        <v>32</v>
      </c>
      <c r="B156" s="291" t="s">
        <v>110</v>
      </c>
      <c r="C156" s="292"/>
      <c r="D156" s="293" t="s">
        <v>20</v>
      </c>
      <c r="E156" s="294">
        <v>0.99</v>
      </c>
      <c r="F156" s="303">
        <v>33985.2</v>
      </c>
      <c r="G156" s="303">
        <v>33747.3</v>
      </c>
      <c r="H156" s="292"/>
      <c r="I156" s="292"/>
      <c r="J156" s="303">
        <v>33985.2</v>
      </c>
      <c r="K156" s="303">
        <v>33747.36</v>
      </c>
    </row>
    <row r="157" spans="1:11" ht="24">
      <c r="A157" s="296"/>
      <c r="B157" s="297"/>
      <c r="C157" s="298"/>
      <c r="D157" s="296"/>
      <c r="E157" s="299"/>
      <c r="F157" s="299"/>
      <c r="G157" s="299"/>
      <c r="H157" s="300" t="s">
        <v>24</v>
      </c>
      <c r="I157" s="300" t="s">
        <v>519</v>
      </c>
      <c r="J157" s="304">
        <v>2832.1</v>
      </c>
      <c r="K157" s="304">
        <v>2812.28</v>
      </c>
    </row>
    <row r="158" spans="1:11" ht="24">
      <c r="A158" s="296"/>
      <c r="B158" s="297"/>
      <c r="C158" s="298"/>
      <c r="D158" s="296"/>
      <c r="E158" s="299"/>
      <c r="F158" s="299"/>
      <c r="G158" s="299"/>
      <c r="H158" s="300" t="s">
        <v>26</v>
      </c>
      <c r="I158" s="300" t="s">
        <v>497</v>
      </c>
      <c r="J158" s="304">
        <v>2832.1</v>
      </c>
      <c r="K158" s="304">
        <v>2812.28</v>
      </c>
    </row>
    <row r="159" spans="1:11" ht="24">
      <c r="A159" s="296"/>
      <c r="B159" s="297"/>
      <c r="C159" s="298"/>
      <c r="D159" s="296"/>
      <c r="E159" s="299"/>
      <c r="F159" s="299"/>
      <c r="G159" s="299"/>
      <c r="H159" s="300" t="s">
        <v>27</v>
      </c>
      <c r="I159" s="300" t="s">
        <v>498</v>
      </c>
      <c r="J159" s="304">
        <v>2832.1</v>
      </c>
      <c r="K159" s="304">
        <v>2812.28</v>
      </c>
    </row>
    <row r="160" spans="1:11" ht="24">
      <c r="A160" s="296"/>
      <c r="B160" s="297"/>
      <c r="C160" s="298"/>
      <c r="D160" s="296"/>
      <c r="E160" s="299"/>
      <c r="F160" s="299"/>
      <c r="G160" s="299"/>
      <c r="H160" s="300" t="s">
        <v>29</v>
      </c>
      <c r="I160" s="300" t="s">
        <v>499</v>
      </c>
      <c r="J160" s="304">
        <v>2832.1</v>
      </c>
      <c r="K160" s="304">
        <v>2812.28</v>
      </c>
    </row>
    <row r="161" spans="1:11" ht="24">
      <c r="A161" s="296"/>
      <c r="B161" s="297"/>
      <c r="C161" s="298"/>
      <c r="D161" s="296"/>
      <c r="E161" s="299"/>
      <c r="F161" s="299"/>
      <c r="G161" s="299"/>
      <c r="H161" s="300" t="s">
        <v>31</v>
      </c>
      <c r="I161" s="300" t="s">
        <v>500</v>
      </c>
      <c r="J161" s="304">
        <v>2832.1</v>
      </c>
      <c r="K161" s="304">
        <v>2812.28</v>
      </c>
    </row>
    <row r="162" spans="1:11" ht="24">
      <c r="A162" s="296"/>
      <c r="B162" s="297"/>
      <c r="C162" s="298"/>
      <c r="D162" s="296"/>
      <c r="E162" s="299"/>
      <c r="F162" s="299"/>
      <c r="G162" s="299"/>
      <c r="H162" s="300" t="s">
        <v>33</v>
      </c>
      <c r="I162" s="300" t="s">
        <v>501</v>
      </c>
      <c r="J162" s="304">
        <v>2832.1</v>
      </c>
      <c r="K162" s="304">
        <v>2812.28</v>
      </c>
    </row>
    <row r="163" spans="1:11" ht="24">
      <c r="A163" s="296"/>
      <c r="B163" s="297"/>
      <c r="C163" s="298"/>
      <c r="D163" s="296"/>
      <c r="E163" s="299"/>
      <c r="F163" s="299"/>
      <c r="G163" s="299"/>
      <c r="H163" s="300" t="s">
        <v>35</v>
      </c>
      <c r="I163" s="300" t="s">
        <v>502</v>
      </c>
      <c r="J163" s="304">
        <v>2832.1</v>
      </c>
      <c r="K163" s="304">
        <v>2812.28</v>
      </c>
    </row>
    <row r="164" spans="1:11" ht="24">
      <c r="A164" s="296"/>
      <c r="B164" s="297"/>
      <c r="C164" s="298"/>
      <c r="D164" s="296"/>
      <c r="E164" s="299"/>
      <c r="F164" s="299"/>
      <c r="G164" s="299"/>
      <c r="H164" s="300" t="s">
        <v>37</v>
      </c>
      <c r="I164" s="300" t="s">
        <v>503</v>
      </c>
      <c r="J164" s="304">
        <v>2832.1</v>
      </c>
      <c r="K164" s="304">
        <v>2812.28</v>
      </c>
    </row>
    <row r="165" spans="1:11" ht="24">
      <c r="A165" s="296"/>
      <c r="B165" s="297"/>
      <c r="C165" s="298"/>
      <c r="D165" s="296"/>
      <c r="E165" s="299"/>
      <c r="F165" s="299"/>
      <c r="G165" s="299"/>
      <c r="H165" s="300" t="s">
        <v>39</v>
      </c>
      <c r="I165" s="300" t="s">
        <v>504</v>
      </c>
      <c r="J165" s="304">
        <v>2832.1</v>
      </c>
      <c r="K165" s="304">
        <v>2812.28</v>
      </c>
    </row>
    <row r="166" spans="1:11" ht="24">
      <c r="A166" s="296"/>
      <c r="B166" s="297"/>
      <c r="C166" s="298"/>
      <c r="D166" s="296"/>
      <c r="E166" s="299"/>
      <c r="F166" s="299"/>
      <c r="G166" s="299"/>
      <c r="H166" s="300" t="s">
        <v>41</v>
      </c>
      <c r="I166" s="300" t="s">
        <v>505</v>
      </c>
      <c r="J166" s="304">
        <v>2832.1</v>
      </c>
      <c r="K166" s="304">
        <v>2812.28</v>
      </c>
    </row>
    <row r="167" spans="1:11" ht="24">
      <c r="A167" s="296"/>
      <c r="B167" s="297"/>
      <c r="C167" s="298"/>
      <c r="D167" s="296"/>
      <c r="E167" s="299"/>
      <c r="F167" s="299"/>
      <c r="G167" s="299"/>
      <c r="H167" s="300" t="s">
        <v>43</v>
      </c>
      <c r="I167" s="300" t="s">
        <v>506</v>
      </c>
      <c r="J167" s="304">
        <v>2832.1</v>
      </c>
      <c r="K167" s="304">
        <v>2812.28</v>
      </c>
    </row>
    <row r="168" spans="1:11" ht="24">
      <c r="A168" s="296"/>
      <c r="B168" s="297"/>
      <c r="C168" s="298"/>
      <c r="D168" s="296"/>
      <c r="E168" s="299"/>
      <c r="F168" s="299"/>
      <c r="G168" s="299"/>
      <c r="H168" s="300" t="s">
        <v>45</v>
      </c>
      <c r="I168" s="300" t="s">
        <v>507</v>
      </c>
      <c r="J168" s="304">
        <v>2832.1</v>
      </c>
      <c r="K168" s="304">
        <v>2812.28</v>
      </c>
    </row>
    <row r="169" spans="1:11" ht="12.75">
      <c r="A169" s="285" t="s">
        <v>193</v>
      </c>
      <c r="B169" s="286"/>
      <c r="C169" s="286"/>
      <c r="D169" s="286"/>
      <c r="E169" s="287"/>
      <c r="F169" s="305">
        <v>0.2</v>
      </c>
      <c r="G169" s="288">
        <v>2000</v>
      </c>
      <c r="H169" s="289"/>
      <c r="I169" s="289"/>
      <c r="J169" s="306"/>
      <c r="K169" s="306"/>
    </row>
    <row r="170" spans="1:11" ht="24">
      <c r="A170" s="290">
        <v>33</v>
      </c>
      <c r="B170" s="291" t="s">
        <v>193</v>
      </c>
      <c r="C170" s="292"/>
      <c r="D170" s="293" t="s">
        <v>194</v>
      </c>
      <c r="E170" s="303">
        <v>10000</v>
      </c>
      <c r="F170" s="294">
        <v>0.2</v>
      </c>
      <c r="G170" s="303">
        <v>2000</v>
      </c>
      <c r="H170" s="292"/>
      <c r="I170" s="292"/>
      <c r="J170" s="295"/>
      <c r="K170" s="295"/>
    </row>
    <row r="171" spans="1:11" ht="12.75">
      <c r="A171" s="307" t="s">
        <v>111</v>
      </c>
      <c r="B171" s="307"/>
      <c r="C171" s="308" t="s">
        <v>112</v>
      </c>
      <c r="D171" s="308" t="s">
        <v>112</v>
      </c>
      <c r="E171" s="308" t="s">
        <v>112</v>
      </c>
      <c r="F171" s="309"/>
      <c r="G171" s="309">
        <v>464083.02</v>
      </c>
      <c r="H171" s="308" t="s">
        <v>112</v>
      </c>
      <c r="I171" s="308" t="s">
        <v>112</v>
      </c>
      <c r="J171" s="309"/>
      <c r="K171" s="309">
        <v>440261.19</v>
      </c>
    </row>
    <row r="173" spans="3:7" ht="15">
      <c r="C173" s="400" t="s">
        <v>113</v>
      </c>
      <c r="D173" s="401"/>
      <c r="E173" s="401"/>
      <c r="F173" s="402"/>
      <c r="G173" s="33">
        <v>482572.8</v>
      </c>
    </row>
    <row r="174" spans="3:7" ht="15">
      <c r="C174" s="403" t="s">
        <v>114</v>
      </c>
      <c r="D174" s="404"/>
      <c r="E174" s="404"/>
      <c r="F174" s="405"/>
      <c r="G174" s="33">
        <v>471742.55</v>
      </c>
    </row>
    <row r="175" spans="3:7" ht="15">
      <c r="C175" s="403" t="s">
        <v>195</v>
      </c>
      <c r="D175" s="404"/>
      <c r="E175" s="404"/>
      <c r="F175" s="405"/>
      <c r="G175" s="33">
        <v>18427.2</v>
      </c>
    </row>
    <row r="176" spans="3:7" ht="15">
      <c r="C176" s="403" t="s">
        <v>196</v>
      </c>
      <c r="D176" s="404"/>
      <c r="E176" s="404"/>
      <c r="F176" s="405"/>
      <c r="G176" s="33">
        <f>G174-G175</f>
        <v>453315.35</v>
      </c>
    </row>
    <row r="177" spans="3:7" ht="15">
      <c r="C177" s="406" t="s">
        <v>115</v>
      </c>
      <c r="D177" s="407"/>
      <c r="E177" s="407"/>
      <c r="F177" s="408"/>
      <c r="G177" s="33">
        <f>G174-G173</f>
        <v>-10830.25</v>
      </c>
    </row>
    <row r="178" spans="3:7" ht="15">
      <c r="C178" s="409" t="s">
        <v>116</v>
      </c>
      <c r="D178" s="410"/>
      <c r="E178" s="410"/>
      <c r="F178" s="411"/>
      <c r="G178" s="34">
        <f>K171</f>
        <v>440261.19</v>
      </c>
    </row>
    <row r="179" spans="3:7" ht="15">
      <c r="C179" s="409" t="s">
        <v>117</v>
      </c>
      <c r="D179" s="398"/>
      <c r="E179" s="398"/>
      <c r="F179" s="399"/>
      <c r="G179" s="34">
        <f>G176-G178</f>
        <v>13054.159999999974</v>
      </c>
    </row>
    <row r="181" spans="3:7" ht="12.75">
      <c r="C181" s="412" t="s">
        <v>118</v>
      </c>
      <c r="D181" s="413"/>
      <c r="E181" s="413"/>
      <c r="F181" s="413"/>
      <c r="G181" s="35">
        <v>12316.39</v>
      </c>
    </row>
    <row r="182" spans="3:7" ht="14.25">
      <c r="C182" s="36" t="s">
        <v>119</v>
      </c>
      <c r="D182" s="37"/>
      <c r="E182" s="37"/>
      <c r="F182" s="37"/>
      <c r="G182" s="38"/>
    </row>
    <row r="183" spans="3:7" ht="12.75">
      <c r="C183" s="39"/>
      <c r="D183" s="39"/>
      <c r="E183" s="39"/>
      <c r="F183" s="39"/>
      <c r="G183" s="39"/>
    </row>
    <row r="184" spans="3:7" ht="12.75">
      <c r="C184" s="412" t="s">
        <v>120</v>
      </c>
      <c r="D184" s="413"/>
      <c r="E184" s="413"/>
      <c r="F184" s="413"/>
      <c r="G184" s="35">
        <f>G179</f>
        <v>13054.159999999974</v>
      </c>
    </row>
    <row r="185" spans="3:7" ht="14.25">
      <c r="C185" s="414"/>
      <c r="D185" s="415"/>
      <c r="E185" s="415"/>
      <c r="F185" s="415"/>
      <c r="G185" s="39"/>
    </row>
    <row r="186" spans="3:6" ht="12.75">
      <c r="C186" t="s">
        <v>197</v>
      </c>
      <c r="F186" t="s">
        <v>198</v>
      </c>
    </row>
    <row r="187" spans="3:6" ht="12.75">
      <c r="C187" t="s">
        <v>199</v>
      </c>
      <c r="F187" t="s">
        <v>200</v>
      </c>
    </row>
  </sheetData>
  <mergeCells count="15">
    <mergeCell ref="C181:F181"/>
    <mergeCell ref="C184:F184"/>
    <mergeCell ref="C185:F185"/>
    <mergeCell ref="C176:F176"/>
    <mergeCell ref="C177:F177"/>
    <mergeCell ref="C178:F178"/>
    <mergeCell ref="C179:F179"/>
    <mergeCell ref="A80:F80"/>
    <mergeCell ref="C173:F173"/>
    <mergeCell ref="C174:F174"/>
    <mergeCell ref="C175:F175"/>
    <mergeCell ref="A8:A9"/>
    <mergeCell ref="B8:B9"/>
    <mergeCell ref="C8:C9"/>
    <mergeCell ref="D8:D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3"/>
  <sheetViews>
    <sheetView workbookViewId="0" topLeftCell="A176">
      <selection activeCell="A162" sqref="A162"/>
    </sheetView>
  </sheetViews>
  <sheetFormatPr defaultColWidth="9.00390625" defaultRowHeight="12.75"/>
  <cols>
    <col min="2" max="2" width="27.125" style="0" customWidth="1"/>
    <col min="7" max="7" width="13.00390625" style="0" customWidth="1"/>
    <col min="11" max="11" width="10.875" style="0" customWidth="1"/>
  </cols>
  <sheetData>
    <row r="1" spans="1:11" ht="12.75">
      <c r="A1" s="4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2.75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2.75">
      <c r="A3" s="4" t="s">
        <v>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12.75">
      <c r="A4" s="4" t="s">
        <v>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1:11" ht="12.75">
      <c r="A5" s="4" t="s">
        <v>3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</row>
    <row r="6" spans="1:11" ht="12.75">
      <c r="A6" s="4" t="s">
        <v>528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</row>
    <row r="7" spans="1:11" ht="12.75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</row>
    <row r="8" spans="1:11" ht="12.75">
      <c r="A8" s="433" t="s">
        <v>5</v>
      </c>
      <c r="B8" s="433" t="s">
        <v>6</v>
      </c>
      <c r="C8" s="434" t="s">
        <v>7</v>
      </c>
      <c r="D8" s="433" t="s">
        <v>8</v>
      </c>
      <c r="E8" s="2" t="s">
        <v>9</v>
      </c>
      <c r="F8" s="3"/>
      <c r="G8" s="311"/>
      <c r="H8" s="2" t="s">
        <v>10</v>
      </c>
      <c r="I8" s="3"/>
      <c r="J8" s="3"/>
      <c r="K8" s="311"/>
    </row>
    <row r="9" spans="1:11" ht="22.5">
      <c r="A9" s="433"/>
      <c r="B9" s="433"/>
      <c r="C9" s="434"/>
      <c r="D9" s="433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312">
        <v>1</v>
      </c>
      <c r="B10" s="312">
        <v>2</v>
      </c>
      <c r="C10" s="312">
        <v>3</v>
      </c>
      <c r="D10" s="312">
        <v>4</v>
      </c>
      <c r="E10" s="312">
        <v>5</v>
      </c>
      <c r="F10" s="312">
        <v>6</v>
      </c>
      <c r="G10" s="312">
        <v>7</v>
      </c>
      <c r="H10" s="312">
        <v>8</v>
      </c>
      <c r="I10" s="312">
        <v>9</v>
      </c>
      <c r="J10" s="312">
        <v>11</v>
      </c>
      <c r="K10" s="312">
        <v>12</v>
      </c>
    </row>
    <row r="11" spans="1:11" ht="12.75">
      <c r="A11" s="313" t="s">
        <v>16</v>
      </c>
      <c r="B11" s="314"/>
      <c r="C11" s="314"/>
      <c r="D11" s="314"/>
      <c r="E11" s="315"/>
      <c r="F11" s="316"/>
      <c r="G11" s="316">
        <v>85353.38</v>
      </c>
      <c r="H11" s="317"/>
      <c r="I11" s="317"/>
      <c r="J11" s="316"/>
      <c r="K11" s="316">
        <v>85943.34</v>
      </c>
    </row>
    <row r="12" spans="1:11" ht="12.75">
      <c r="A12" s="318">
        <v>1</v>
      </c>
      <c r="B12" s="319" t="s">
        <v>122</v>
      </c>
      <c r="C12" s="320" t="s">
        <v>123</v>
      </c>
      <c r="D12" s="321" t="s">
        <v>18</v>
      </c>
      <c r="E12" s="322">
        <v>284.72</v>
      </c>
      <c r="F12" s="322">
        <v>1</v>
      </c>
      <c r="G12" s="322">
        <v>284.72</v>
      </c>
      <c r="H12" s="320"/>
      <c r="I12" s="320"/>
      <c r="J12" s="323"/>
      <c r="K12" s="323"/>
    </row>
    <row r="13" spans="1:11" ht="12.75">
      <c r="A13" s="318">
        <v>2</v>
      </c>
      <c r="B13" s="319" t="s">
        <v>362</v>
      </c>
      <c r="C13" s="324">
        <v>89</v>
      </c>
      <c r="D13" s="321" t="s">
        <v>20</v>
      </c>
      <c r="E13" s="322">
        <v>469.41</v>
      </c>
      <c r="F13" s="322">
        <v>20</v>
      </c>
      <c r="G13" s="325">
        <v>9388.2</v>
      </c>
      <c r="H13" s="320"/>
      <c r="I13" s="320"/>
      <c r="J13" s="323"/>
      <c r="K13" s="323"/>
    </row>
    <row r="14" spans="1:11" ht="24">
      <c r="A14" s="318">
        <v>3</v>
      </c>
      <c r="B14" s="319" t="s">
        <v>529</v>
      </c>
      <c r="C14" s="324">
        <v>70</v>
      </c>
      <c r="D14" s="321" t="s">
        <v>20</v>
      </c>
      <c r="E14" s="322">
        <v>123.6</v>
      </c>
      <c r="F14" s="322">
        <v>118</v>
      </c>
      <c r="G14" s="325">
        <v>14584.8</v>
      </c>
      <c r="H14" s="320"/>
      <c r="I14" s="320"/>
      <c r="J14" s="323"/>
      <c r="K14" s="323"/>
    </row>
    <row r="15" spans="1:11" ht="12.75">
      <c r="A15" s="318">
        <v>4</v>
      </c>
      <c r="B15" s="319" t="s">
        <v>124</v>
      </c>
      <c r="C15" s="324">
        <v>32</v>
      </c>
      <c r="D15" s="321" t="s">
        <v>20</v>
      </c>
      <c r="E15" s="322">
        <v>727.36</v>
      </c>
      <c r="F15" s="322">
        <v>40</v>
      </c>
      <c r="G15" s="325">
        <v>29094.4</v>
      </c>
      <c r="H15" s="320"/>
      <c r="I15" s="320"/>
      <c r="J15" s="322">
        <v>35</v>
      </c>
      <c r="K15" s="325">
        <v>36225</v>
      </c>
    </row>
    <row r="16" spans="1:11" ht="24">
      <c r="A16" s="326"/>
      <c r="B16" s="327"/>
      <c r="C16" s="328"/>
      <c r="D16" s="326"/>
      <c r="E16" s="329"/>
      <c r="F16" s="329"/>
      <c r="G16" s="329"/>
      <c r="H16" s="330" t="s">
        <v>100</v>
      </c>
      <c r="I16" s="330" t="s">
        <v>530</v>
      </c>
      <c r="J16" s="331">
        <v>35</v>
      </c>
      <c r="K16" s="332">
        <v>36225</v>
      </c>
    </row>
    <row r="17" spans="1:11" ht="36">
      <c r="A17" s="318">
        <v>5</v>
      </c>
      <c r="B17" s="319" t="s">
        <v>207</v>
      </c>
      <c r="C17" s="320" t="s">
        <v>126</v>
      </c>
      <c r="D17" s="321" t="s">
        <v>55</v>
      </c>
      <c r="E17" s="322">
        <v>109.99</v>
      </c>
      <c r="F17" s="322">
        <v>2</v>
      </c>
      <c r="G17" s="322">
        <v>219.98</v>
      </c>
      <c r="H17" s="320"/>
      <c r="I17" s="320"/>
      <c r="J17" s="322">
        <v>1</v>
      </c>
      <c r="K17" s="322">
        <v>109.99</v>
      </c>
    </row>
    <row r="18" spans="1:11" ht="24">
      <c r="A18" s="326"/>
      <c r="B18" s="327"/>
      <c r="C18" s="328"/>
      <c r="D18" s="326"/>
      <c r="E18" s="329"/>
      <c r="F18" s="329"/>
      <c r="G18" s="329"/>
      <c r="H18" s="330" t="s">
        <v>492</v>
      </c>
      <c r="I18" s="330" t="s">
        <v>531</v>
      </c>
      <c r="J18" s="331">
        <v>1</v>
      </c>
      <c r="K18" s="331">
        <v>109.99</v>
      </c>
    </row>
    <row r="19" spans="1:11" ht="36">
      <c r="A19" s="318">
        <v>6</v>
      </c>
      <c r="B19" s="319" t="s">
        <v>319</v>
      </c>
      <c r="C19" s="324">
        <v>15</v>
      </c>
      <c r="D19" s="321" t="s">
        <v>20</v>
      </c>
      <c r="E19" s="322">
        <v>643</v>
      </c>
      <c r="F19" s="322">
        <v>30</v>
      </c>
      <c r="G19" s="325">
        <v>19290</v>
      </c>
      <c r="H19" s="320"/>
      <c r="I19" s="320"/>
      <c r="J19" s="322">
        <v>45</v>
      </c>
      <c r="K19" s="325">
        <v>28935</v>
      </c>
    </row>
    <row r="20" spans="1:11" ht="24">
      <c r="A20" s="326"/>
      <c r="B20" s="327"/>
      <c r="C20" s="328"/>
      <c r="D20" s="326"/>
      <c r="E20" s="329"/>
      <c r="F20" s="329"/>
      <c r="G20" s="329"/>
      <c r="H20" s="330" t="s">
        <v>449</v>
      </c>
      <c r="I20" s="330" t="s">
        <v>532</v>
      </c>
      <c r="J20" s="331">
        <v>28</v>
      </c>
      <c r="K20" s="332">
        <v>18004</v>
      </c>
    </row>
    <row r="21" spans="1:11" ht="24">
      <c r="A21" s="326"/>
      <c r="B21" s="327"/>
      <c r="C21" s="328"/>
      <c r="D21" s="326"/>
      <c r="E21" s="329"/>
      <c r="F21" s="329"/>
      <c r="G21" s="329"/>
      <c r="H21" s="330" t="s">
        <v>189</v>
      </c>
      <c r="I21" s="330" t="s">
        <v>533</v>
      </c>
      <c r="J21" s="331">
        <v>17</v>
      </c>
      <c r="K21" s="332">
        <v>10931</v>
      </c>
    </row>
    <row r="22" spans="1:11" ht="36">
      <c r="A22" s="318">
        <v>7</v>
      </c>
      <c r="B22" s="319" t="s">
        <v>534</v>
      </c>
      <c r="C22" s="324">
        <v>1</v>
      </c>
      <c r="D22" s="321" t="s">
        <v>535</v>
      </c>
      <c r="E22" s="322">
        <v>334.93</v>
      </c>
      <c r="F22" s="322">
        <v>18</v>
      </c>
      <c r="G22" s="325">
        <v>6028.74</v>
      </c>
      <c r="H22" s="320"/>
      <c r="I22" s="320"/>
      <c r="J22" s="322">
        <v>18</v>
      </c>
      <c r="K22" s="325">
        <v>6028.74</v>
      </c>
    </row>
    <row r="23" spans="1:11" ht="24">
      <c r="A23" s="326"/>
      <c r="B23" s="327"/>
      <c r="C23" s="328"/>
      <c r="D23" s="326"/>
      <c r="E23" s="329"/>
      <c r="F23" s="329"/>
      <c r="G23" s="329"/>
      <c r="H23" s="330" t="s">
        <v>536</v>
      </c>
      <c r="I23" s="330" t="s">
        <v>537</v>
      </c>
      <c r="J23" s="331">
        <v>18</v>
      </c>
      <c r="K23" s="332">
        <v>6028.74</v>
      </c>
    </row>
    <row r="24" spans="1:11" ht="12.75">
      <c r="A24" s="318">
        <v>8</v>
      </c>
      <c r="B24" s="319" t="s">
        <v>23</v>
      </c>
      <c r="C24" s="320"/>
      <c r="D24" s="321" t="s">
        <v>20</v>
      </c>
      <c r="E24" s="322">
        <v>0.19</v>
      </c>
      <c r="F24" s="325">
        <v>34375.2</v>
      </c>
      <c r="G24" s="325">
        <v>6462.54</v>
      </c>
      <c r="H24" s="320"/>
      <c r="I24" s="320"/>
      <c r="J24" s="325">
        <v>34375.2</v>
      </c>
      <c r="K24" s="325">
        <v>6462.48</v>
      </c>
    </row>
    <row r="25" spans="1:11" ht="24">
      <c r="A25" s="326"/>
      <c r="B25" s="327"/>
      <c r="C25" s="328"/>
      <c r="D25" s="326"/>
      <c r="E25" s="329"/>
      <c r="F25" s="329"/>
      <c r="G25" s="329"/>
      <c r="H25" s="330" t="s">
        <v>24</v>
      </c>
      <c r="I25" s="330" t="s">
        <v>538</v>
      </c>
      <c r="J25" s="332">
        <v>2864.6</v>
      </c>
      <c r="K25" s="331">
        <v>538.54</v>
      </c>
    </row>
    <row r="26" spans="1:11" ht="24">
      <c r="A26" s="326"/>
      <c r="B26" s="327"/>
      <c r="C26" s="328"/>
      <c r="D26" s="326"/>
      <c r="E26" s="329"/>
      <c r="F26" s="329"/>
      <c r="G26" s="329"/>
      <c r="H26" s="330" t="s">
        <v>26</v>
      </c>
      <c r="I26" s="330" t="s">
        <v>538</v>
      </c>
      <c r="J26" s="332">
        <v>2864.6</v>
      </c>
      <c r="K26" s="331">
        <v>538.54</v>
      </c>
    </row>
    <row r="27" spans="1:11" ht="24">
      <c r="A27" s="326"/>
      <c r="B27" s="327"/>
      <c r="C27" s="328"/>
      <c r="D27" s="326"/>
      <c r="E27" s="329"/>
      <c r="F27" s="329"/>
      <c r="G27" s="329"/>
      <c r="H27" s="330" t="s">
        <v>27</v>
      </c>
      <c r="I27" s="330" t="s">
        <v>539</v>
      </c>
      <c r="J27" s="332">
        <v>2864.6</v>
      </c>
      <c r="K27" s="331">
        <v>538.54</v>
      </c>
    </row>
    <row r="28" spans="1:11" ht="24">
      <c r="A28" s="326"/>
      <c r="B28" s="327"/>
      <c r="C28" s="328"/>
      <c r="D28" s="326"/>
      <c r="E28" s="329"/>
      <c r="F28" s="329"/>
      <c r="G28" s="329"/>
      <c r="H28" s="330" t="s">
        <v>29</v>
      </c>
      <c r="I28" s="330" t="s">
        <v>540</v>
      </c>
      <c r="J28" s="332">
        <v>2864.6</v>
      </c>
      <c r="K28" s="331">
        <v>538.54</v>
      </c>
    </row>
    <row r="29" spans="1:11" ht="24">
      <c r="A29" s="326"/>
      <c r="B29" s="327"/>
      <c r="C29" s="328"/>
      <c r="D29" s="326"/>
      <c r="E29" s="329"/>
      <c r="F29" s="329"/>
      <c r="G29" s="329"/>
      <c r="H29" s="330" t="s">
        <v>31</v>
      </c>
      <c r="I29" s="330" t="s">
        <v>541</v>
      </c>
      <c r="J29" s="332">
        <v>2864.6</v>
      </c>
      <c r="K29" s="331">
        <v>538.54</v>
      </c>
    </row>
    <row r="30" spans="1:11" ht="24">
      <c r="A30" s="326"/>
      <c r="B30" s="327"/>
      <c r="C30" s="328"/>
      <c r="D30" s="326"/>
      <c r="E30" s="329"/>
      <c r="F30" s="329"/>
      <c r="G30" s="329"/>
      <c r="H30" s="330" t="s">
        <v>33</v>
      </c>
      <c r="I30" s="330" t="s">
        <v>542</v>
      </c>
      <c r="J30" s="332">
        <v>2864.6</v>
      </c>
      <c r="K30" s="331">
        <v>538.54</v>
      </c>
    </row>
    <row r="31" spans="1:11" ht="24">
      <c r="A31" s="326"/>
      <c r="B31" s="327"/>
      <c r="C31" s="328"/>
      <c r="D31" s="326"/>
      <c r="E31" s="329"/>
      <c r="F31" s="329"/>
      <c r="G31" s="329"/>
      <c r="H31" s="330" t="s">
        <v>35</v>
      </c>
      <c r="I31" s="330" t="s">
        <v>543</v>
      </c>
      <c r="J31" s="332">
        <v>2864.6</v>
      </c>
      <c r="K31" s="331">
        <v>538.54</v>
      </c>
    </row>
    <row r="32" spans="1:11" ht="24">
      <c r="A32" s="326"/>
      <c r="B32" s="327"/>
      <c r="C32" s="328"/>
      <c r="D32" s="326"/>
      <c r="E32" s="329"/>
      <c r="F32" s="329"/>
      <c r="G32" s="329"/>
      <c r="H32" s="330" t="s">
        <v>37</v>
      </c>
      <c r="I32" s="330" t="s">
        <v>544</v>
      </c>
      <c r="J32" s="332">
        <v>2864.6</v>
      </c>
      <c r="K32" s="331">
        <v>538.54</v>
      </c>
    </row>
    <row r="33" spans="1:11" ht="24">
      <c r="A33" s="326"/>
      <c r="B33" s="327"/>
      <c r="C33" s="328"/>
      <c r="D33" s="326"/>
      <c r="E33" s="329"/>
      <c r="F33" s="329"/>
      <c r="G33" s="329"/>
      <c r="H33" s="330" t="s">
        <v>39</v>
      </c>
      <c r="I33" s="330" t="s">
        <v>545</v>
      </c>
      <c r="J33" s="332">
        <v>2864.6</v>
      </c>
      <c r="K33" s="331">
        <v>538.54</v>
      </c>
    </row>
    <row r="34" spans="1:11" ht="24">
      <c r="A34" s="326"/>
      <c r="B34" s="327"/>
      <c r="C34" s="328"/>
      <c r="D34" s="326"/>
      <c r="E34" s="329"/>
      <c r="F34" s="329"/>
      <c r="G34" s="329"/>
      <c r="H34" s="330" t="s">
        <v>41</v>
      </c>
      <c r="I34" s="330" t="s">
        <v>546</v>
      </c>
      <c r="J34" s="332">
        <v>2864.6</v>
      </c>
      <c r="K34" s="331">
        <v>538.54</v>
      </c>
    </row>
    <row r="35" spans="1:11" ht="24">
      <c r="A35" s="326"/>
      <c r="B35" s="327"/>
      <c r="C35" s="328"/>
      <c r="D35" s="326"/>
      <c r="E35" s="329"/>
      <c r="F35" s="329"/>
      <c r="G35" s="329"/>
      <c r="H35" s="330" t="s">
        <v>43</v>
      </c>
      <c r="I35" s="330" t="s">
        <v>547</v>
      </c>
      <c r="J35" s="332">
        <v>2864.6</v>
      </c>
      <c r="K35" s="331">
        <v>538.54</v>
      </c>
    </row>
    <row r="36" spans="1:11" ht="24">
      <c r="A36" s="326"/>
      <c r="B36" s="327"/>
      <c r="C36" s="328"/>
      <c r="D36" s="326"/>
      <c r="E36" s="329"/>
      <c r="F36" s="329"/>
      <c r="G36" s="329"/>
      <c r="H36" s="330" t="s">
        <v>45</v>
      </c>
      <c r="I36" s="330" t="s">
        <v>548</v>
      </c>
      <c r="J36" s="332">
        <v>2864.6</v>
      </c>
      <c r="K36" s="331">
        <v>538.54</v>
      </c>
    </row>
    <row r="37" spans="1:11" ht="12.75">
      <c r="A37" s="318">
        <v>9</v>
      </c>
      <c r="B37" s="319" t="s">
        <v>203</v>
      </c>
      <c r="C37" s="320" t="s">
        <v>204</v>
      </c>
      <c r="D37" s="321" t="s">
        <v>55</v>
      </c>
      <c r="E37" s="323"/>
      <c r="F37" s="323"/>
      <c r="G37" s="323"/>
      <c r="H37" s="320"/>
      <c r="I37" s="320"/>
      <c r="J37" s="322">
        <v>1</v>
      </c>
      <c r="K37" s="325">
        <v>1550.94</v>
      </c>
    </row>
    <row r="38" spans="1:11" ht="24">
      <c r="A38" s="326"/>
      <c r="B38" s="327"/>
      <c r="C38" s="328"/>
      <c r="D38" s="326"/>
      <c r="E38" s="329"/>
      <c r="F38" s="329"/>
      <c r="G38" s="329"/>
      <c r="H38" s="330" t="s">
        <v>549</v>
      </c>
      <c r="I38" s="330" t="s">
        <v>531</v>
      </c>
      <c r="J38" s="331">
        <v>1</v>
      </c>
      <c r="K38" s="332">
        <v>1550.94</v>
      </c>
    </row>
    <row r="39" spans="1:11" ht="24">
      <c r="A39" s="318">
        <v>10</v>
      </c>
      <c r="B39" s="319" t="s">
        <v>462</v>
      </c>
      <c r="C39" s="324">
        <v>3</v>
      </c>
      <c r="D39" s="321" t="s">
        <v>463</v>
      </c>
      <c r="E39" s="323"/>
      <c r="F39" s="323"/>
      <c r="G39" s="323"/>
      <c r="H39" s="320"/>
      <c r="I39" s="320"/>
      <c r="J39" s="322">
        <v>17</v>
      </c>
      <c r="K39" s="325">
        <v>6631.19</v>
      </c>
    </row>
    <row r="40" spans="1:11" ht="24">
      <c r="A40" s="326"/>
      <c r="B40" s="327"/>
      <c r="C40" s="328"/>
      <c r="D40" s="326"/>
      <c r="E40" s="329"/>
      <c r="F40" s="329"/>
      <c r="G40" s="329"/>
      <c r="H40" s="330" t="s">
        <v>443</v>
      </c>
      <c r="I40" s="330" t="s">
        <v>550</v>
      </c>
      <c r="J40" s="331">
        <v>17</v>
      </c>
      <c r="K40" s="332">
        <v>6631.19</v>
      </c>
    </row>
    <row r="41" spans="1:11" ht="12.75">
      <c r="A41" s="313" t="s">
        <v>62</v>
      </c>
      <c r="B41" s="314"/>
      <c r="C41" s="314"/>
      <c r="D41" s="314"/>
      <c r="E41" s="315"/>
      <c r="F41" s="316"/>
      <c r="G41" s="316">
        <v>118676.47</v>
      </c>
      <c r="H41" s="317"/>
      <c r="I41" s="317"/>
      <c r="J41" s="316"/>
      <c r="K41" s="316">
        <v>88845.36</v>
      </c>
    </row>
    <row r="42" spans="1:11" ht="12.75">
      <c r="A42" s="318">
        <v>11</v>
      </c>
      <c r="B42" s="319" t="s">
        <v>306</v>
      </c>
      <c r="C42" s="324">
        <v>78</v>
      </c>
      <c r="D42" s="321" t="s">
        <v>18</v>
      </c>
      <c r="E42" s="325">
        <v>7622.75</v>
      </c>
      <c r="F42" s="322">
        <v>2</v>
      </c>
      <c r="G42" s="325">
        <v>15245.5</v>
      </c>
      <c r="H42" s="320"/>
      <c r="I42" s="320"/>
      <c r="J42" s="323"/>
      <c r="K42" s="323"/>
    </row>
    <row r="43" spans="1:11" ht="12.75">
      <c r="A43" s="318">
        <v>12</v>
      </c>
      <c r="B43" s="319" t="s">
        <v>63</v>
      </c>
      <c r="C43" s="324">
        <v>16</v>
      </c>
      <c r="D43" s="321" t="s">
        <v>64</v>
      </c>
      <c r="E43" s="322">
        <v>28.7</v>
      </c>
      <c r="F43" s="322">
        <v>80</v>
      </c>
      <c r="G43" s="325">
        <v>2296</v>
      </c>
      <c r="H43" s="320"/>
      <c r="I43" s="320"/>
      <c r="J43" s="322">
        <v>31</v>
      </c>
      <c r="K43" s="322">
        <v>889.7</v>
      </c>
    </row>
    <row r="44" spans="1:11" ht="24">
      <c r="A44" s="326"/>
      <c r="B44" s="327"/>
      <c r="C44" s="328"/>
      <c r="D44" s="326"/>
      <c r="E44" s="329"/>
      <c r="F44" s="329"/>
      <c r="G44" s="329"/>
      <c r="H44" s="330" t="s">
        <v>551</v>
      </c>
      <c r="I44" s="330" t="s">
        <v>552</v>
      </c>
      <c r="J44" s="331">
        <v>10</v>
      </c>
      <c r="K44" s="331">
        <v>287</v>
      </c>
    </row>
    <row r="45" spans="1:11" ht="24">
      <c r="A45" s="326"/>
      <c r="B45" s="327"/>
      <c r="C45" s="328"/>
      <c r="D45" s="326"/>
      <c r="E45" s="329"/>
      <c r="F45" s="329"/>
      <c r="G45" s="329"/>
      <c r="H45" s="330" t="s">
        <v>553</v>
      </c>
      <c r="I45" s="330" t="s">
        <v>554</v>
      </c>
      <c r="J45" s="331">
        <v>5</v>
      </c>
      <c r="K45" s="331">
        <v>143.5</v>
      </c>
    </row>
    <row r="46" spans="1:11" ht="24">
      <c r="A46" s="326"/>
      <c r="B46" s="327"/>
      <c r="C46" s="328"/>
      <c r="D46" s="326"/>
      <c r="E46" s="329"/>
      <c r="F46" s="329"/>
      <c r="G46" s="329"/>
      <c r="H46" s="330" t="s">
        <v>237</v>
      </c>
      <c r="I46" s="330" t="s">
        <v>555</v>
      </c>
      <c r="J46" s="331">
        <v>16</v>
      </c>
      <c r="K46" s="331">
        <v>459.2</v>
      </c>
    </row>
    <row r="47" spans="1:11" ht="36">
      <c r="A47" s="318">
        <v>13</v>
      </c>
      <c r="B47" s="319" t="s">
        <v>65</v>
      </c>
      <c r="C47" s="320" t="s">
        <v>66</v>
      </c>
      <c r="D47" s="321" t="s">
        <v>67</v>
      </c>
      <c r="E47" s="322">
        <v>223.05</v>
      </c>
      <c r="F47" s="322">
        <v>2</v>
      </c>
      <c r="G47" s="322">
        <v>446.1</v>
      </c>
      <c r="H47" s="320"/>
      <c r="I47" s="320"/>
      <c r="J47" s="323"/>
      <c r="K47" s="323"/>
    </row>
    <row r="48" spans="1:11" ht="24">
      <c r="A48" s="318">
        <v>14</v>
      </c>
      <c r="B48" s="319" t="s">
        <v>152</v>
      </c>
      <c r="C48" s="320" t="s">
        <v>153</v>
      </c>
      <c r="D48" s="321" t="s">
        <v>64</v>
      </c>
      <c r="E48" s="322">
        <v>15.3</v>
      </c>
      <c r="F48" s="322">
        <v>2</v>
      </c>
      <c r="G48" s="322">
        <v>30.6</v>
      </c>
      <c r="H48" s="320"/>
      <c r="I48" s="320"/>
      <c r="J48" s="323"/>
      <c r="K48" s="323"/>
    </row>
    <row r="49" spans="1:11" ht="12.75">
      <c r="A49" s="318">
        <v>15</v>
      </c>
      <c r="B49" s="319" t="s">
        <v>156</v>
      </c>
      <c r="C49" s="320" t="s">
        <v>157</v>
      </c>
      <c r="D49" s="321" t="s">
        <v>18</v>
      </c>
      <c r="E49" s="322">
        <v>102.78</v>
      </c>
      <c r="F49" s="322">
        <v>10</v>
      </c>
      <c r="G49" s="325">
        <v>1027.8</v>
      </c>
      <c r="H49" s="320"/>
      <c r="I49" s="320"/>
      <c r="J49" s="322">
        <v>2</v>
      </c>
      <c r="K49" s="322">
        <v>205.56</v>
      </c>
    </row>
    <row r="50" spans="1:11" ht="24">
      <c r="A50" s="326"/>
      <c r="B50" s="327"/>
      <c r="C50" s="328"/>
      <c r="D50" s="326"/>
      <c r="E50" s="329"/>
      <c r="F50" s="329"/>
      <c r="G50" s="329"/>
      <c r="H50" s="330" t="s">
        <v>556</v>
      </c>
      <c r="I50" s="330" t="s">
        <v>557</v>
      </c>
      <c r="J50" s="331">
        <v>1</v>
      </c>
      <c r="K50" s="331">
        <v>102.78</v>
      </c>
    </row>
    <row r="51" spans="1:11" ht="24">
      <c r="A51" s="326"/>
      <c r="B51" s="327"/>
      <c r="C51" s="328"/>
      <c r="D51" s="326"/>
      <c r="E51" s="329"/>
      <c r="F51" s="329"/>
      <c r="G51" s="329"/>
      <c r="H51" s="330" t="s">
        <v>558</v>
      </c>
      <c r="I51" s="330" t="s">
        <v>559</v>
      </c>
      <c r="J51" s="331">
        <v>1</v>
      </c>
      <c r="K51" s="331">
        <v>102.78</v>
      </c>
    </row>
    <row r="52" spans="1:11" ht="24">
      <c r="A52" s="318">
        <v>16</v>
      </c>
      <c r="B52" s="319" t="s">
        <v>160</v>
      </c>
      <c r="C52" s="324">
        <v>7</v>
      </c>
      <c r="D52" s="321" t="s">
        <v>18</v>
      </c>
      <c r="E52" s="322">
        <v>251.51</v>
      </c>
      <c r="F52" s="322">
        <v>1</v>
      </c>
      <c r="G52" s="322">
        <v>251.51</v>
      </c>
      <c r="H52" s="320"/>
      <c r="I52" s="320"/>
      <c r="J52" s="323"/>
      <c r="K52" s="323"/>
    </row>
    <row r="53" spans="1:11" ht="36">
      <c r="A53" s="318">
        <v>17</v>
      </c>
      <c r="B53" s="319" t="s">
        <v>161</v>
      </c>
      <c r="C53" s="324">
        <v>10</v>
      </c>
      <c r="D53" s="321" t="s">
        <v>18</v>
      </c>
      <c r="E53" s="322">
        <v>61.09</v>
      </c>
      <c r="F53" s="322">
        <v>1</v>
      </c>
      <c r="G53" s="322">
        <v>61.09</v>
      </c>
      <c r="H53" s="320"/>
      <c r="I53" s="320"/>
      <c r="J53" s="323"/>
      <c r="K53" s="323"/>
    </row>
    <row r="54" spans="1:11" ht="12.75">
      <c r="A54" s="318">
        <v>18</v>
      </c>
      <c r="B54" s="319" t="s">
        <v>162</v>
      </c>
      <c r="C54" s="320" t="s">
        <v>163</v>
      </c>
      <c r="D54" s="321" t="s">
        <v>18</v>
      </c>
      <c r="E54" s="322">
        <v>59.79</v>
      </c>
      <c r="F54" s="322">
        <v>1</v>
      </c>
      <c r="G54" s="322">
        <v>59.79</v>
      </c>
      <c r="H54" s="320"/>
      <c r="I54" s="320"/>
      <c r="J54" s="323"/>
      <c r="K54" s="323"/>
    </row>
    <row r="55" spans="1:11" ht="12.75">
      <c r="A55" s="318">
        <v>19</v>
      </c>
      <c r="B55" s="319" t="s">
        <v>164</v>
      </c>
      <c r="C55" s="324">
        <v>12</v>
      </c>
      <c r="D55" s="321" t="s">
        <v>18</v>
      </c>
      <c r="E55" s="325">
        <v>1036.09</v>
      </c>
      <c r="F55" s="322">
        <v>1</v>
      </c>
      <c r="G55" s="325">
        <v>1036.09</v>
      </c>
      <c r="H55" s="320"/>
      <c r="I55" s="320"/>
      <c r="J55" s="323"/>
      <c r="K55" s="323"/>
    </row>
    <row r="56" spans="1:11" ht="24">
      <c r="A56" s="318">
        <v>20</v>
      </c>
      <c r="B56" s="319" t="s">
        <v>522</v>
      </c>
      <c r="C56" s="324">
        <v>131</v>
      </c>
      <c r="D56" s="321" t="s">
        <v>18</v>
      </c>
      <c r="E56" s="322">
        <v>153</v>
      </c>
      <c r="F56" s="322">
        <v>10</v>
      </c>
      <c r="G56" s="325">
        <v>1530</v>
      </c>
      <c r="H56" s="320"/>
      <c r="I56" s="320"/>
      <c r="J56" s="323"/>
      <c r="K56" s="323"/>
    </row>
    <row r="57" spans="1:11" ht="24">
      <c r="A57" s="318">
        <v>21</v>
      </c>
      <c r="B57" s="319" t="s">
        <v>68</v>
      </c>
      <c r="C57" s="320" t="s">
        <v>69</v>
      </c>
      <c r="D57" s="321" t="s">
        <v>70</v>
      </c>
      <c r="E57" s="322">
        <v>156.18</v>
      </c>
      <c r="F57" s="322">
        <v>2</v>
      </c>
      <c r="G57" s="322">
        <v>312.36</v>
      </c>
      <c r="H57" s="320"/>
      <c r="I57" s="320"/>
      <c r="J57" s="322">
        <v>2</v>
      </c>
      <c r="K57" s="322">
        <v>312.36</v>
      </c>
    </row>
    <row r="58" spans="1:11" ht="24">
      <c r="A58" s="326"/>
      <c r="B58" s="327"/>
      <c r="C58" s="328"/>
      <c r="D58" s="326"/>
      <c r="E58" s="329"/>
      <c r="F58" s="329"/>
      <c r="G58" s="329"/>
      <c r="H58" s="330" t="s">
        <v>474</v>
      </c>
      <c r="I58" s="330" t="s">
        <v>560</v>
      </c>
      <c r="J58" s="331">
        <v>2</v>
      </c>
      <c r="K58" s="331">
        <v>312.36</v>
      </c>
    </row>
    <row r="59" spans="1:11" ht="12.75">
      <c r="A59" s="318">
        <v>22</v>
      </c>
      <c r="B59" s="319" t="s">
        <v>73</v>
      </c>
      <c r="C59" s="324">
        <v>5</v>
      </c>
      <c r="D59" s="321" t="s">
        <v>18</v>
      </c>
      <c r="E59" s="322">
        <v>225.77</v>
      </c>
      <c r="F59" s="322">
        <v>1</v>
      </c>
      <c r="G59" s="322">
        <v>225.77</v>
      </c>
      <c r="H59" s="320"/>
      <c r="I59" s="320"/>
      <c r="J59" s="323"/>
      <c r="K59" s="323"/>
    </row>
    <row r="60" spans="1:11" ht="24">
      <c r="A60" s="318">
        <v>23</v>
      </c>
      <c r="B60" s="319" t="s">
        <v>74</v>
      </c>
      <c r="C60" s="324">
        <v>116</v>
      </c>
      <c r="D60" s="321" t="s">
        <v>75</v>
      </c>
      <c r="E60" s="325">
        <v>1087.5</v>
      </c>
      <c r="F60" s="322">
        <v>10</v>
      </c>
      <c r="G60" s="325">
        <v>10875</v>
      </c>
      <c r="H60" s="320"/>
      <c r="I60" s="320"/>
      <c r="J60" s="322">
        <v>3</v>
      </c>
      <c r="K60" s="325">
        <v>3262.5</v>
      </c>
    </row>
    <row r="61" spans="1:11" ht="24">
      <c r="A61" s="326"/>
      <c r="B61" s="327"/>
      <c r="C61" s="328"/>
      <c r="D61" s="326"/>
      <c r="E61" s="329"/>
      <c r="F61" s="329"/>
      <c r="G61" s="329"/>
      <c r="H61" s="330" t="s">
        <v>561</v>
      </c>
      <c r="I61" s="330" t="s">
        <v>562</v>
      </c>
      <c r="J61" s="331">
        <v>3</v>
      </c>
      <c r="K61" s="332">
        <v>3262.5</v>
      </c>
    </row>
    <row r="62" spans="1:11" ht="12.75">
      <c r="A62" s="318">
        <v>24</v>
      </c>
      <c r="B62" s="319" t="s">
        <v>169</v>
      </c>
      <c r="C62" s="324">
        <v>8</v>
      </c>
      <c r="D62" s="321" t="s">
        <v>18</v>
      </c>
      <c r="E62" s="322">
        <v>68.23</v>
      </c>
      <c r="F62" s="322">
        <v>1</v>
      </c>
      <c r="G62" s="322">
        <v>68.23</v>
      </c>
      <c r="H62" s="320"/>
      <c r="I62" s="320"/>
      <c r="J62" s="323"/>
      <c r="K62" s="323"/>
    </row>
    <row r="63" spans="1:11" ht="24">
      <c r="A63" s="318">
        <v>25</v>
      </c>
      <c r="B63" s="319" t="s">
        <v>78</v>
      </c>
      <c r="C63" s="320"/>
      <c r="D63" s="321" t="s">
        <v>20</v>
      </c>
      <c r="E63" s="322">
        <v>1.93</v>
      </c>
      <c r="F63" s="325">
        <v>34375.2</v>
      </c>
      <c r="G63" s="325">
        <v>66172.26</v>
      </c>
      <c r="H63" s="320"/>
      <c r="I63" s="320"/>
      <c r="J63" s="325">
        <v>34375.2</v>
      </c>
      <c r="K63" s="325">
        <v>66172.32</v>
      </c>
    </row>
    <row r="64" spans="1:11" ht="24">
      <c r="A64" s="326"/>
      <c r="B64" s="327"/>
      <c r="C64" s="328"/>
      <c r="D64" s="326"/>
      <c r="E64" s="329"/>
      <c r="F64" s="329"/>
      <c r="G64" s="329"/>
      <c r="H64" s="330" t="s">
        <v>24</v>
      </c>
      <c r="I64" s="330" t="s">
        <v>563</v>
      </c>
      <c r="J64" s="332">
        <v>2864.6</v>
      </c>
      <c r="K64" s="332">
        <v>5514.36</v>
      </c>
    </row>
    <row r="65" spans="1:11" ht="24">
      <c r="A65" s="326"/>
      <c r="B65" s="327"/>
      <c r="C65" s="328"/>
      <c r="D65" s="326"/>
      <c r="E65" s="329"/>
      <c r="F65" s="329"/>
      <c r="G65" s="329"/>
      <c r="H65" s="330" t="s">
        <v>26</v>
      </c>
      <c r="I65" s="330" t="s">
        <v>538</v>
      </c>
      <c r="J65" s="332">
        <v>2864.6</v>
      </c>
      <c r="K65" s="332">
        <v>5514.36</v>
      </c>
    </row>
    <row r="66" spans="1:11" ht="24">
      <c r="A66" s="326"/>
      <c r="B66" s="327"/>
      <c r="C66" s="328"/>
      <c r="D66" s="326"/>
      <c r="E66" s="329"/>
      <c r="F66" s="329"/>
      <c r="G66" s="329"/>
      <c r="H66" s="330" t="s">
        <v>27</v>
      </c>
      <c r="I66" s="330" t="s">
        <v>539</v>
      </c>
      <c r="J66" s="332">
        <v>2864.6</v>
      </c>
      <c r="K66" s="332">
        <v>5514.36</v>
      </c>
    </row>
    <row r="67" spans="1:11" ht="24">
      <c r="A67" s="326"/>
      <c r="B67" s="327"/>
      <c r="C67" s="328"/>
      <c r="D67" s="326"/>
      <c r="E67" s="329"/>
      <c r="F67" s="329"/>
      <c r="G67" s="329"/>
      <c r="H67" s="330" t="s">
        <v>29</v>
      </c>
      <c r="I67" s="330" t="s">
        <v>540</v>
      </c>
      <c r="J67" s="332">
        <v>2864.6</v>
      </c>
      <c r="K67" s="332">
        <v>5514.36</v>
      </c>
    </row>
    <row r="68" spans="1:11" ht="24">
      <c r="A68" s="326"/>
      <c r="B68" s="327"/>
      <c r="C68" s="328"/>
      <c r="D68" s="326"/>
      <c r="E68" s="329"/>
      <c r="F68" s="329"/>
      <c r="G68" s="329"/>
      <c r="H68" s="330" t="s">
        <v>31</v>
      </c>
      <c r="I68" s="330" t="s">
        <v>541</v>
      </c>
      <c r="J68" s="332">
        <v>2864.6</v>
      </c>
      <c r="K68" s="332">
        <v>5514.36</v>
      </c>
    </row>
    <row r="69" spans="1:11" ht="24">
      <c r="A69" s="326"/>
      <c r="B69" s="327"/>
      <c r="C69" s="328"/>
      <c r="D69" s="326"/>
      <c r="E69" s="329"/>
      <c r="F69" s="329"/>
      <c r="G69" s="329"/>
      <c r="H69" s="330" t="s">
        <v>33</v>
      </c>
      <c r="I69" s="330" t="s">
        <v>542</v>
      </c>
      <c r="J69" s="332">
        <v>2864.6</v>
      </c>
      <c r="K69" s="332">
        <v>5514.36</v>
      </c>
    </row>
    <row r="70" spans="1:11" ht="24">
      <c r="A70" s="326"/>
      <c r="B70" s="327"/>
      <c r="C70" s="328"/>
      <c r="D70" s="326"/>
      <c r="E70" s="329"/>
      <c r="F70" s="329"/>
      <c r="G70" s="329"/>
      <c r="H70" s="330" t="s">
        <v>35</v>
      </c>
      <c r="I70" s="330" t="s">
        <v>543</v>
      </c>
      <c r="J70" s="332">
        <v>2864.6</v>
      </c>
      <c r="K70" s="332">
        <v>5514.36</v>
      </c>
    </row>
    <row r="71" spans="1:11" ht="24">
      <c r="A71" s="326"/>
      <c r="B71" s="327"/>
      <c r="C71" s="328"/>
      <c r="D71" s="326"/>
      <c r="E71" s="329"/>
      <c r="F71" s="329"/>
      <c r="G71" s="329"/>
      <c r="H71" s="330" t="s">
        <v>37</v>
      </c>
      <c r="I71" s="330" t="s">
        <v>544</v>
      </c>
      <c r="J71" s="332">
        <v>2864.6</v>
      </c>
      <c r="K71" s="332">
        <v>5514.36</v>
      </c>
    </row>
    <row r="72" spans="1:11" ht="24">
      <c r="A72" s="326"/>
      <c r="B72" s="327"/>
      <c r="C72" s="328"/>
      <c r="D72" s="326"/>
      <c r="E72" s="329"/>
      <c r="F72" s="329"/>
      <c r="G72" s="329"/>
      <c r="H72" s="330" t="s">
        <v>39</v>
      </c>
      <c r="I72" s="330" t="s">
        <v>545</v>
      </c>
      <c r="J72" s="332">
        <v>2864.6</v>
      </c>
      <c r="K72" s="332">
        <v>5514.36</v>
      </c>
    </row>
    <row r="73" spans="1:11" ht="24">
      <c r="A73" s="326"/>
      <c r="B73" s="327"/>
      <c r="C73" s="328"/>
      <c r="D73" s="326"/>
      <c r="E73" s="329"/>
      <c r="F73" s="329"/>
      <c r="G73" s="329"/>
      <c r="H73" s="330" t="s">
        <v>41</v>
      </c>
      <c r="I73" s="330" t="s">
        <v>546</v>
      </c>
      <c r="J73" s="332">
        <v>2864.6</v>
      </c>
      <c r="K73" s="332">
        <v>5514.36</v>
      </c>
    </row>
    <row r="74" spans="1:11" ht="24">
      <c r="A74" s="326"/>
      <c r="B74" s="327"/>
      <c r="C74" s="328"/>
      <c r="D74" s="326"/>
      <c r="E74" s="329"/>
      <c r="F74" s="329"/>
      <c r="G74" s="329"/>
      <c r="H74" s="330" t="s">
        <v>43</v>
      </c>
      <c r="I74" s="330" t="s">
        <v>547</v>
      </c>
      <c r="J74" s="332">
        <v>2864.6</v>
      </c>
      <c r="K74" s="332">
        <v>5514.36</v>
      </c>
    </row>
    <row r="75" spans="1:11" ht="24">
      <c r="A75" s="326"/>
      <c r="B75" s="327"/>
      <c r="C75" s="328"/>
      <c r="D75" s="326"/>
      <c r="E75" s="329"/>
      <c r="F75" s="329"/>
      <c r="G75" s="329"/>
      <c r="H75" s="330" t="s">
        <v>45</v>
      </c>
      <c r="I75" s="330" t="s">
        <v>548</v>
      </c>
      <c r="J75" s="332">
        <v>2864.6</v>
      </c>
      <c r="K75" s="332">
        <v>5514.36</v>
      </c>
    </row>
    <row r="76" spans="1:11" ht="24">
      <c r="A76" s="318">
        <v>26</v>
      </c>
      <c r="B76" s="319" t="s">
        <v>80</v>
      </c>
      <c r="C76" s="324">
        <v>141</v>
      </c>
      <c r="D76" s="321" t="s">
        <v>18</v>
      </c>
      <c r="E76" s="322">
        <v>718</v>
      </c>
      <c r="F76" s="322">
        <v>1</v>
      </c>
      <c r="G76" s="322">
        <v>718</v>
      </c>
      <c r="H76" s="320"/>
      <c r="I76" s="320"/>
      <c r="J76" s="322">
        <v>1</v>
      </c>
      <c r="K76" s="322">
        <v>718</v>
      </c>
    </row>
    <row r="77" spans="1:11" ht="24">
      <c r="A77" s="326"/>
      <c r="B77" s="327"/>
      <c r="C77" s="328"/>
      <c r="D77" s="326"/>
      <c r="E77" s="329"/>
      <c r="F77" s="329"/>
      <c r="G77" s="329"/>
      <c r="H77" s="330" t="s">
        <v>564</v>
      </c>
      <c r="I77" s="330" t="s">
        <v>550</v>
      </c>
      <c r="J77" s="331">
        <v>1</v>
      </c>
      <c r="K77" s="331">
        <v>718</v>
      </c>
    </row>
    <row r="78" spans="1:11" ht="36">
      <c r="A78" s="318">
        <v>27</v>
      </c>
      <c r="B78" s="319" t="s">
        <v>82</v>
      </c>
      <c r="C78" s="324">
        <v>142</v>
      </c>
      <c r="D78" s="321" t="s">
        <v>18</v>
      </c>
      <c r="E78" s="322">
        <v>311.4</v>
      </c>
      <c r="F78" s="322">
        <v>50</v>
      </c>
      <c r="G78" s="325">
        <v>15570</v>
      </c>
      <c r="H78" s="320"/>
      <c r="I78" s="320"/>
      <c r="J78" s="322">
        <v>50</v>
      </c>
      <c r="K78" s="325">
        <v>15570</v>
      </c>
    </row>
    <row r="79" spans="1:11" ht="24">
      <c r="A79" s="326"/>
      <c r="B79" s="327"/>
      <c r="C79" s="328"/>
      <c r="D79" s="326"/>
      <c r="E79" s="329"/>
      <c r="F79" s="329"/>
      <c r="G79" s="329"/>
      <c r="H79" s="330" t="s">
        <v>551</v>
      </c>
      <c r="I79" s="330" t="s">
        <v>532</v>
      </c>
      <c r="J79" s="331">
        <v>50</v>
      </c>
      <c r="K79" s="332">
        <v>15570</v>
      </c>
    </row>
    <row r="80" spans="1:11" ht="12.75">
      <c r="A80" s="318">
        <v>28</v>
      </c>
      <c r="B80" s="319" t="s">
        <v>172</v>
      </c>
      <c r="C80" s="324">
        <v>11</v>
      </c>
      <c r="D80" s="321" t="s">
        <v>18</v>
      </c>
      <c r="E80" s="322">
        <v>254.37</v>
      </c>
      <c r="F80" s="322">
        <v>1</v>
      </c>
      <c r="G80" s="322">
        <v>254.37</v>
      </c>
      <c r="H80" s="320"/>
      <c r="I80" s="320"/>
      <c r="J80" s="323"/>
      <c r="K80" s="323"/>
    </row>
    <row r="81" spans="1:11" ht="36">
      <c r="A81" s="318">
        <v>29</v>
      </c>
      <c r="B81" s="319" t="s">
        <v>84</v>
      </c>
      <c r="C81" s="324">
        <v>129</v>
      </c>
      <c r="D81" s="321" t="s">
        <v>18</v>
      </c>
      <c r="E81" s="325">
        <v>1248</v>
      </c>
      <c r="F81" s="322">
        <v>2</v>
      </c>
      <c r="G81" s="325">
        <v>2496</v>
      </c>
      <c r="H81" s="320"/>
      <c r="I81" s="320"/>
      <c r="J81" s="322">
        <v>1</v>
      </c>
      <c r="K81" s="325">
        <v>1248</v>
      </c>
    </row>
    <row r="82" spans="1:11" ht="24">
      <c r="A82" s="326"/>
      <c r="B82" s="327"/>
      <c r="C82" s="328"/>
      <c r="D82" s="326"/>
      <c r="E82" s="329"/>
      <c r="F82" s="329"/>
      <c r="G82" s="329"/>
      <c r="H82" s="330" t="s">
        <v>520</v>
      </c>
      <c r="I82" s="330" t="s">
        <v>565</v>
      </c>
      <c r="J82" s="331">
        <v>1</v>
      </c>
      <c r="K82" s="332">
        <v>1248</v>
      </c>
    </row>
    <row r="83" spans="1:11" ht="36">
      <c r="A83" s="318">
        <v>30</v>
      </c>
      <c r="B83" s="319" t="s">
        <v>314</v>
      </c>
      <c r="C83" s="320" t="s">
        <v>315</v>
      </c>
      <c r="D83" s="321" t="s">
        <v>18</v>
      </c>
      <c r="E83" s="323"/>
      <c r="F83" s="323"/>
      <c r="G83" s="323"/>
      <c r="H83" s="320"/>
      <c r="I83" s="320"/>
      <c r="J83" s="322">
        <v>1</v>
      </c>
      <c r="K83" s="322">
        <v>466.92</v>
      </c>
    </row>
    <row r="84" spans="1:11" ht="24">
      <c r="A84" s="326"/>
      <c r="B84" s="327"/>
      <c r="C84" s="328"/>
      <c r="D84" s="326"/>
      <c r="E84" s="329"/>
      <c r="F84" s="329"/>
      <c r="G84" s="329"/>
      <c r="H84" s="330" t="s">
        <v>566</v>
      </c>
      <c r="I84" s="330" t="s">
        <v>567</v>
      </c>
      <c r="J84" s="331">
        <v>1</v>
      </c>
      <c r="K84" s="331">
        <v>466.92</v>
      </c>
    </row>
    <row r="85" spans="1:11" ht="25.5" customHeight="1">
      <c r="A85" s="435" t="s">
        <v>96</v>
      </c>
      <c r="B85" s="398"/>
      <c r="C85" s="398"/>
      <c r="D85" s="398"/>
      <c r="E85" s="398"/>
      <c r="F85" s="399"/>
      <c r="G85" s="316">
        <v>146272.76</v>
      </c>
      <c r="H85" s="317"/>
      <c r="I85" s="317"/>
      <c r="J85" s="316"/>
      <c r="K85" s="316">
        <v>142069.9</v>
      </c>
    </row>
    <row r="86" spans="1:11" ht="12.75">
      <c r="A86" s="318">
        <v>31</v>
      </c>
      <c r="B86" s="319" t="s">
        <v>97</v>
      </c>
      <c r="C86" s="320"/>
      <c r="D86" s="321" t="s">
        <v>20</v>
      </c>
      <c r="E86" s="322">
        <v>3.94</v>
      </c>
      <c r="F86" s="325">
        <v>34375.2</v>
      </c>
      <c r="G86" s="325">
        <v>135472.66</v>
      </c>
      <c r="H86" s="320"/>
      <c r="I86" s="320"/>
      <c r="J86" s="325">
        <v>34375.2</v>
      </c>
      <c r="K86" s="325">
        <v>135472.68</v>
      </c>
    </row>
    <row r="87" spans="1:11" ht="24">
      <c r="A87" s="326"/>
      <c r="B87" s="327"/>
      <c r="C87" s="328"/>
      <c r="D87" s="326"/>
      <c r="E87" s="329"/>
      <c r="F87" s="329"/>
      <c r="G87" s="329"/>
      <c r="H87" s="330" t="s">
        <v>24</v>
      </c>
      <c r="I87" s="330" t="s">
        <v>563</v>
      </c>
      <c r="J87" s="332">
        <v>2864.6</v>
      </c>
      <c r="K87" s="332">
        <v>11289.39</v>
      </c>
    </row>
    <row r="88" spans="1:11" ht="24">
      <c r="A88" s="326"/>
      <c r="B88" s="327"/>
      <c r="C88" s="328"/>
      <c r="D88" s="326"/>
      <c r="E88" s="329"/>
      <c r="F88" s="329"/>
      <c r="G88" s="329"/>
      <c r="H88" s="330" t="s">
        <v>26</v>
      </c>
      <c r="I88" s="330" t="s">
        <v>538</v>
      </c>
      <c r="J88" s="332">
        <v>2864.6</v>
      </c>
      <c r="K88" s="332">
        <v>11289.39</v>
      </c>
    </row>
    <row r="89" spans="1:11" ht="24">
      <c r="A89" s="326"/>
      <c r="B89" s="327"/>
      <c r="C89" s="328"/>
      <c r="D89" s="326"/>
      <c r="E89" s="329"/>
      <c r="F89" s="329"/>
      <c r="G89" s="329"/>
      <c r="H89" s="330" t="s">
        <v>27</v>
      </c>
      <c r="I89" s="330" t="s">
        <v>539</v>
      </c>
      <c r="J89" s="332">
        <v>2864.6</v>
      </c>
      <c r="K89" s="332">
        <v>11289.39</v>
      </c>
    </row>
    <row r="90" spans="1:11" ht="24">
      <c r="A90" s="326"/>
      <c r="B90" s="327"/>
      <c r="C90" s="328"/>
      <c r="D90" s="326"/>
      <c r="E90" s="329"/>
      <c r="F90" s="329"/>
      <c r="G90" s="329"/>
      <c r="H90" s="330" t="s">
        <v>29</v>
      </c>
      <c r="I90" s="330" t="s">
        <v>540</v>
      </c>
      <c r="J90" s="332">
        <v>2864.6</v>
      </c>
      <c r="K90" s="332">
        <v>11289.39</v>
      </c>
    </row>
    <row r="91" spans="1:11" ht="24">
      <c r="A91" s="326"/>
      <c r="B91" s="327"/>
      <c r="C91" s="328"/>
      <c r="D91" s="326"/>
      <c r="E91" s="329"/>
      <c r="F91" s="329"/>
      <c r="G91" s="329"/>
      <c r="H91" s="330" t="s">
        <v>31</v>
      </c>
      <c r="I91" s="330" t="s">
        <v>541</v>
      </c>
      <c r="J91" s="332">
        <v>2864.6</v>
      </c>
      <c r="K91" s="332">
        <v>11289.39</v>
      </c>
    </row>
    <row r="92" spans="1:11" ht="24">
      <c r="A92" s="326"/>
      <c r="B92" s="327"/>
      <c r="C92" s="328"/>
      <c r="D92" s="326"/>
      <c r="E92" s="329"/>
      <c r="F92" s="329"/>
      <c r="G92" s="329"/>
      <c r="H92" s="330" t="s">
        <v>33</v>
      </c>
      <c r="I92" s="330" t="s">
        <v>542</v>
      </c>
      <c r="J92" s="332">
        <v>2864.6</v>
      </c>
      <c r="K92" s="332">
        <v>11289.39</v>
      </c>
    </row>
    <row r="93" spans="1:11" ht="24">
      <c r="A93" s="326"/>
      <c r="B93" s="327"/>
      <c r="C93" s="328"/>
      <c r="D93" s="326"/>
      <c r="E93" s="329"/>
      <c r="F93" s="329"/>
      <c r="G93" s="329"/>
      <c r="H93" s="330" t="s">
        <v>35</v>
      </c>
      <c r="I93" s="330" t="s">
        <v>543</v>
      </c>
      <c r="J93" s="332">
        <v>2864.6</v>
      </c>
      <c r="K93" s="332">
        <v>11289.39</v>
      </c>
    </row>
    <row r="94" spans="1:11" ht="24">
      <c r="A94" s="326"/>
      <c r="B94" s="327"/>
      <c r="C94" s="328"/>
      <c r="D94" s="326"/>
      <c r="E94" s="329"/>
      <c r="F94" s="329"/>
      <c r="G94" s="329"/>
      <c r="H94" s="330" t="s">
        <v>37</v>
      </c>
      <c r="I94" s="330" t="s">
        <v>544</v>
      </c>
      <c r="J94" s="332">
        <v>2864.6</v>
      </c>
      <c r="K94" s="332">
        <v>11289.39</v>
      </c>
    </row>
    <row r="95" spans="1:11" ht="24">
      <c r="A95" s="326"/>
      <c r="B95" s="327"/>
      <c r="C95" s="328"/>
      <c r="D95" s="326"/>
      <c r="E95" s="329"/>
      <c r="F95" s="329"/>
      <c r="G95" s="329"/>
      <c r="H95" s="330" t="s">
        <v>39</v>
      </c>
      <c r="I95" s="330" t="s">
        <v>545</v>
      </c>
      <c r="J95" s="332">
        <v>2864.6</v>
      </c>
      <c r="K95" s="332">
        <v>11289.39</v>
      </c>
    </row>
    <row r="96" spans="1:11" ht="24">
      <c r="A96" s="326"/>
      <c r="B96" s="327"/>
      <c r="C96" s="328"/>
      <c r="D96" s="326"/>
      <c r="E96" s="329"/>
      <c r="F96" s="329"/>
      <c r="G96" s="329"/>
      <c r="H96" s="330" t="s">
        <v>41</v>
      </c>
      <c r="I96" s="330" t="s">
        <v>546</v>
      </c>
      <c r="J96" s="332">
        <v>2864.6</v>
      </c>
      <c r="K96" s="332">
        <v>11289.39</v>
      </c>
    </row>
    <row r="97" spans="1:11" ht="24">
      <c r="A97" s="326"/>
      <c r="B97" s="327"/>
      <c r="C97" s="328"/>
      <c r="D97" s="326"/>
      <c r="E97" s="329"/>
      <c r="F97" s="329"/>
      <c r="G97" s="329"/>
      <c r="H97" s="330" t="s">
        <v>43</v>
      </c>
      <c r="I97" s="330" t="s">
        <v>547</v>
      </c>
      <c r="J97" s="332">
        <v>2864.6</v>
      </c>
      <c r="K97" s="332">
        <v>11289.39</v>
      </c>
    </row>
    <row r="98" spans="1:11" ht="24">
      <c r="A98" s="326"/>
      <c r="B98" s="327"/>
      <c r="C98" s="328"/>
      <c r="D98" s="326"/>
      <c r="E98" s="329"/>
      <c r="F98" s="329"/>
      <c r="G98" s="329"/>
      <c r="H98" s="330" t="s">
        <v>45</v>
      </c>
      <c r="I98" s="330" t="s">
        <v>548</v>
      </c>
      <c r="J98" s="332">
        <v>2864.6</v>
      </c>
      <c r="K98" s="332">
        <v>11289.39</v>
      </c>
    </row>
    <row r="99" spans="1:11" ht="12.75">
      <c r="A99" s="318">
        <v>32</v>
      </c>
      <c r="B99" s="319" t="s">
        <v>179</v>
      </c>
      <c r="C99" s="320"/>
      <c r="D99" s="321" t="s">
        <v>180</v>
      </c>
      <c r="E99" s="322">
        <v>0.32</v>
      </c>
      <c r="F99" s="325">
        <v>9018</v>
      </c>
      <c r="G99" s="325">
        <v>2885.76</v>
      </c>
      <c r="H99" s="320"/>
      <c r="I99" s="320"/>
      <c r="J99" s="325">
        <v>7404</v>
      </c>
      <c r="K99" s="322">
        <v>740.4</v>
      </c>
    </row>
    <row r="100" spans="1:11" ht="24">
      <c r="A100" s="326"/>
      <c r="B100" s="327"/>
      <c r="C100" s="328"/>
      <c r="D100" s="326"/>
      <c r="E100" s="329"/>
      <c r="F100" s="329"/>
      <c r="G100" s="329"/>
      <c r="H100" s="330" t="s">
        <v>181</v>
      </c>
      <c r="I100" s="330" t="s">
        <v>563</v>
      </c>
      <c r="J100" s="331">
        <v>617</v>
      </c>
      <c r="K100" s="331">
        <v>61.7</v>
      </c>
    </row>
    <row r="101" spans="1:11" ht="24">
      <c r="A101" s="326"/>
      <c r="B101" s="327"/>
      <c r="C101" s="328"/>
      <c r="D101" s="326"/>
      <c r="E101" s="329"/>
      <c r="F101" s="329"/>
      <c r="G101" s="329"/>
      <c r="H101" s="330" t="s">
        <v>182</v>
      </c>
      <c r="I101" s="330" t="s">
        <v>538</v>
      </c>
      <c r="J101" s="331">
        <v>617</v>
      </c>
      <c r="K101" s="331">
        <v>61.7</v>
      </c>
    </row>
    <row r="102" spans="1:11" ht="24">
      <c r="A102" s="326"/>
      <c r="B102" s="327"/>
      <c r="C102" s="328"/>
      <c r="D102" s="326"/>
      <c r="E102" s="329"/>
      <c r="F102" s="329"/>
      <c r="G102" s="329"/>
      <c r="H102" s="330" t="s">
        <v>183</v>
      </c>
      <c r="I102" s="330" t="s">
        <v>539</v>
      </c>
      <c r="J102" s="331">
        <v>617</v>
      </c>
      <c r="K102" s="331">
        <v>61.7</v>
      </c>
    </row>
    <row r="103" spans="1:11" ht="24">
      <c r="A103" s="326"/>
      <c r="B103" s="327"/>
      <c r="C103" s="328"/>
      <c r="D103" s="326"/>
      <c r="E103" s="329"/>
      <c r="F103" s="329"/>
      <c r="G103" s="329"/>
      <c r="H103" s="330" t="s">
        <v>184</v>
      </c>
      <c r="I103" s="330" t="s">
        <v>540</v>
      </c>
      <c r="J103" s="331">
        <v>617</v>
      </c>
      <c r="K103" s="331">
        <v>61.7</v>
      </c>
    </row>
    <row r="104" spans="1:11" ht="24">
      <c r="A104" s="326"/>
      <c r="B104" s="327"/>
      <c r="C104" s="328"/>
      <c r="D104" s="326"/>
      <c r="E104" s="329"/>
      <c r="F104" s="329"/>
      <c r="G104" s="329"/>
      <c r="H104" s="330" t="s">
        <v>185</v>
      </c>
      <c r="I104" s="330" t="s">
        <v>541</v>
      </c>
      <c r="J104" s="331">
        <v>617</v>
      </c>
      <c r="K104" s="331">
        <v>61.7</v>
      </c>
    </row>
    <row r="105" spans="1:11" ht="24">
      <c r="A105" s="326"/>
      <c r="B105" s="327"/>
      <c r="C105" s="328"/>
      <c r="D105" s="326"/>
      <c r="E105" s="329"/>
      <c r="F105" s="329"/>
      <c r="G105" s="329"/>
      <c r="H105" s="330" t="s">
        <v>186</v>
      </c>
      <c r="I105" s="330" t="s">
        <v>542</v>
      </c>
      <c r="J105" s="331">
        <v>617</v>
      </c>
      <c r="K105" s="331">
        <v>61.7</v>
      </c>
    </row>
    <row r="106" spans="1:11" ht="24">
      <c r="A106" s="326"/>
      <c r="B106" s="327"/>
      <c r="C106" s="328"/>
      <c r="D106" s="326"/>
      <c r="E106" s="329"/>
      <c r="F106" s="329"/>
      <c r="G106" s="329"/>
      <c r="H106" s="330" t="s">
        <v>35</v>
      </c>
      <c r="I106" s="330" t="s">
        <v>543</v>
      </c>
      <c r="J106" s="331">
        <v>617</v>
      </c>
      <c r="K106" s="331">
        <v>61.7</v>
      </c>
    </row>
    <row r="107" spans="1:11" ht="24">
      <c r="A107" s="326"/>
      <c r="B107" s="327"/>
      <c r="C107" s="328"/>
      <c r="D107" s="326"/>
      <c r="E107" s="329"/>
      <c r="F107" s="329"/>
      <c r="G107" s="329"/>
      <c r="H107" s="330" t="s">
        <v>188</v>
      </c>
      <c r="I107" s="330" t="s">
        <v>544</v>
      </c>
      <c r="J107" s="331">
        <v>617</v>
      </c>
      <c r="K107" s="331">
        <v>61.7</v>
      </c>
    </row>
    <row r="108" spans="1:11" ht="24">
      <c r="A108" s="326"/>
      <c r="B108" s="327"/>
      <c r="C108" s="328"/>
      <c r="D108" s="326"/>
      <c r="E108" s="329"/>
      <c r="F108" s="329"/>
      <c r="G108" s="329"/>
      <c r="H108" s="330" t="s">
        <v>189</v>
      </c>
      <c r="I108" s="330" t="s">
        <v>545</v>
      </c>
      <c r="J108" s="331">
        <v>617</v>
      </c>
      <c r="K108" s="331">
        <v>61.7</v>
      </c>
    </row>
    <row r="109" spans="1:11" ht="24">
      <c r="A109" s="326"/>
      <c r="B109" s="327"/>
      <c r="C109" s="328"/>
      <c r="D109" s="326"/>
      <c r="E109" s="329"/>
      <c r="F109" s="329"/>
      <c r="G109" s="329"/>
      <c r="H109" s="330" t="s">
        <v>190</v>
      </c>
      <c r="I109" s="330" t="s">
        <v>546</v>
      </c>
      <c r="J109" s="331">
        <v>617</v>
      </c>
      <c r="K109" s="331">
        <v>61.7</v>
      </c>
    </row>
    <row r="110" spans="1:11" ht="24">
      <c r="A110" s="326"/>
      <c r="B110" s="327"/>
      <c r="C110" s="328"/>
      <c r="D110" s="326"/>
      <c r="E110" s="329"/>
      <c r="F110" s="329"/>
      <c r="G110" s="329"/>
      <c r="H110" s="330" t="s">
        <v>191</v>
      </c>
      <c r="I110" s="330" t="s">
        <v>547</v>
      </c>
      <c r="J110" s="331">
        <v>617</v>
      </c>
      <c r="K110" s="331">
        <v>61.7</v>
      </c>
    </row>
    <row r="111" spans="1:11" ht="24">
      <c r="A111" s="326"/>
      <c r="B111" s="327"/>
      <c r="C111" s="328"/>
      <c r="D111" s="326"/>
      <c r="E111" s="329"/>
      <c r="F111" s="329"/>
      <c r="G111" s="329"/>
      <c r="H111" s="330" t="s">
        <v>192</v>
      </c>
      <c r="I111" s="330" t="s">
        <v>548</v>
      </c>
      <c r="J111" s="331">
        <v>617</v>
      </c>
      <c r="K111" s="331">
        <v>61.7</v>
      </c>
    </row>
    <row r="112" spans="1:11" ht="24">
      <c r="A112" s="318">
        <v>33</v>
      </c>
      <c r="B112" s="319" t="s">
        <v>98</v>
      </c>
      <c r="C112" s="320"/>
      <c r="D112" s="321" t="s">
        <v>55</v>
      </c>
      <c r="E112" s="322">
        <v>565.31</v>
      </c>
      <c r="F112" s="322">
        <v>14</v>
      </c>
      <c r="G112" s="325">
        <v>7914.34</v>
      </c>
      <c r="H112" s="320"/>
      <c r="I112" s="320"/>
      <c r="J112" s="322">
        <f>J113+J115+J117+J120+J130</f>
        <v>10.700000000000001</v>
      </c>
      <c r="K112" s="322">
        <f>K113+K115+K117+K120+K130</f>
        <v>5856.82</v>
      </c>
    </row>
    <row r="113" spans="1:11" ht="24">
      <c r="A113" s="318"/>
      <c r="B113" s="319" t="s">
        <v>484</v>
      </c>
      <c r="C113" s="320"/>
      <c r="D113" s="321" t="s">
        <v>55</v>
      </c>
      <c r="E113" s="323"/>
      <c r="F113" s="323"/>
      <c r="G113" s="323"/>
      <c r="H113" s="320"/>
      <c r="I113" s="320"/>
      <c r="J113" s="322">
        <v>0.5</v>
      </c>
      <c r="K113" s="322">
        <v>250</v>
      </c>
    </row>
    <row r="114" spans="1:11" ht="24">
      <c r="A114" s="326"/>
      <c r="B114" s="327"/>
      <c r="C114" s="328"/>
      <c r="D114" s="326"/>
      <c r="E114" s="329"/>
      <c r="F114" s="329"/>
      <c r="G114" s="329"/>
      <c r="H114" s="330" t="s">
        <v>100</v>
      </c>
      <c r="I114" s="330" t="s">
        <v>545</v>
      </c>
      <c r="J114" s="331">
        <v>0.5</v>
      </c>
      <c r="K114" s="331">
        <v>250</v>
      </c>
    </row>
    <row r="115" spans="1:11" ht="24">
      <c r="A115" s="318"/>
      <c r="B115" s="319" t="s">
        <v>99</v>
      </c>
      <c r="C115" s="320"/>
      <c r="D115" s="321" t="s">
        <v>55</v>
      </c>
      <c r="E115" s="323"/>
      <c r="F115" s="323"/>
      <c r="G115" s="323"/>
      <c r="H115" s="320"/>
      <c r="I115" s="320"/>
      <c r="J115" s="322">
        <v>0.26</v>
      </c>
      <c r="K115" s="322">
        <v>264.42</v>
      </c>
    </row>
    <row r="116" spans="1:11" ht="24">
      <c r="A116" s="326"/>
      <c r="B116" s="327"/>
      <c r="C116" s="328"/>
      <c r="D116" s="326"/>
      <c r="E116" s="329"/>
      <c r="F116" s="329"/>
      <c r="G116" s="329"/>
      <c r="H116" s="330" t="s">
        <v>100</v>
      </c>
      <c r="I116" s="330" t="s">
        <v>544</v>
      </c>
      <c r="J116" s="331">
        <v>0.26</v>
      </c>
      <c r="K116" s="331">
        <v>264.42</v>
      </c>
    </row>
    <row r="117" spans="1:11" ht="24">
      <c r="A117" s="318"/>
      <c r="B117" s="319" t="s">
        <v>101</v>
      </c>
      <c r="C117" s="320"/>
      <c r="D117" s="321" t="s">
        <v>55</v>
      </c>
      <c r="E117" s="323"/>
      <c r="F117" s="323"/>
      <c r="G117" s="323"/>
      <c r="H117" s="320"/>
      <c r="I117" s="320"/>
      <c r="J117" s="322">
        <v>0.42</v>
      </c>
      <c r="K117" s="322">
        <v>299.88</v>
      </c>
    </row>
    <row r="118" spans="1:11" ht="24">
      <c r="A118" s="326"/>
      <c r="B118" s="327"/>
      <c r="C118" s="328"/>
      <c r="D118" s="326"/>
      <c r="E118" s="329"/>
      <c r="F118" s="329"/>
      <c r="G118" s="329"/>
      <c r="H118" s="330" t="s">
        <v>24</v>
      </c>
      <c r="I118" s="330" t="s">
        <v>563</v>
      </c>
      <c r="J118" s="331">
        <v>0.06</v>
      </c>
      <c r="K118" s="331">
        <v>42.84</v>
      </c>
    </row>
    <row r="119" spans="1:11" ht="24">
      <c r="A119" s="326"/>
      <c r="B119" s="327"/>
      <c r="C119" s="328"/>
      <c r="D119" s="326"/>
      <c r="E119" s="329"/>
      <c r="F119" s="329"/>
      <c r="G119" s="329"/>
      <c r="H119" s="330" t="s">
        <v>45</v>
      </c>
      <c r="I119" s="330" t="s">
        <v>548</v>
      </c>
      <c r="J119" s="331">
        <v>0.36</v>
      </c>
      <c r="K119" s="331">
        <v>257.04</v>
      </c>
    </row>
    <row r="120" spans="1:11" ht="24">
      <c r="A120" s="318"/>
      <c r="B120" s="319" t="s">
        <v>102</v>
      </c>
      <c r="C120" s="320"/>
      <c r="D120" s="321" t="s">
        <v>55</v>
      </c>
      <c r="E120" s="323"/>
      <c r="F120" s="323"/>
      <c r="G120" s="323"/>
      <c r="H120" s="320"/>
      <c r="I120" s="320"/>
      <c r="J120" s="322">
        <v>8.88</v>
      </c>
      <c r="K120" s="325">
        <v>4280.16</v>
      </c>
    </row>
    <row r="121" spans="1:11" ht="24">
      <c r="A121" s="326"/>
      <c r="B121" s="327"/>
      <c r="C121" s="328"/>
      <c r="D121" s="326"/>
      <c r="E121" s="329"/>
      <c r="F121" s="329"/>
      <c r="G121" s="329"/>
      <c r="H121" s="330" t="s">
        <v>24</v>
      </c>
      <c r="I121" s="330" t="s">
        <v>563</v>
      </c>
      <c r="J121" s="331">
        <v>1.16</v>
      </c>
      <c r="K121" s="331">
        <v>559.12</v>
      </c>
    </row>
    <row r="122" spans="1:11" ht="24">
      <c r="A122" s="326"/>
      <c r="B122" s="327"/>
      <c r="C122" s="328"/>
      <c r="D122" s="326"/>
      <c r="E122" s="329"/>
      <c r="F122" s="329"/>
      <c r="G122" s="329"/>
      <c r="H122" s="330" t="s">
        <v>26</v>
      </c>
      <c r="I122" s="330" t="s">
        <v>538</v>
      </c>
      <c r="J122" s="331">
        <v>1.71</v>
      </c>
      <c r="K122" s="331">
        <v>824.22</v>
      </c>
    </row>
    <row r="123" spans="1:11" ht="24">
      <c r="A123" s="326"/>
      <c r="B123" s="327"/>
      <c r="C123" s="328"/>
      <c r="D123" s="326"/>
      <c r="E123" s="329"/>
      <c r="F123" s="329"/>
      <c r="G123" s="329"/>
      <c r="H123" s="330" t="s">
        <v>27</v>
      </c>
      <c r="I123" s="330" t="s">
        <v>539</v>
      </c>
      <c r="J123" s="331">
        <v>1.55</v>
      </c>
      <c r="K123" s="331">
        <v>747.1</v>
      </c>
    </row>
    <row r="124" spans="1:11" ht="24">
      <c r="A124" s="326"/>
      <c r="B124" s="327"/>
      <c r="C124" s="328"/>
      <c r="D124" s="326"/>
      <c r="E124" s="329"/>
      <c r="F124" s="329"/>
      <c r="G124" s="329"/>
      <c r="H124" s="330" t="s">
        <v>29</v>
      </c>
      <c r="I124" s="330" t="s">
        <v>540</v>
      </c>
      <c r="J124" s="331">
        <v>0.25</v>
      </c>
      <c r="K124" s="331">
        <v>120.5</v>
      </c>
    </row>
    <row r="125" spans="1:11" ht="24">
      <c r="A125" s="326"/>
      <c r="B125" s="327"/>
      <c r="C125" s="328"/>
      <c r="D125" s="326"/>
      <c r="E125" s="329"/>
      <c r="F125" s="329"/>
      <c r="G125" s="329"/>
      <c r="H125" s="330" t="s">
        <v>100</v>
      </c>
      <c r="I125" s="330" t="s">
        <v>544</v>
      </c>
      <c r="J125" s="331">
        <v>0.26</v>
      </c>
      <c r="K125" s="331">
        <v>125.32</v>
      </c>
    </row>
    <row r="126" spans="1:11" ht="24">
      <c r="A126" s="326"/>
      <c r="B126" s="327"/>
      <c r="C126" s="328"/>
      <c r="D126" s="326"/>
      <c r="E126" s="329"/>
      <c r="F126" s="329"/>
      <c r="G126" s="329"/>
      <c r="H126" s="330" t="s">
        <v>100</v>
      </c>
      <c r="I126" s="330" t="s">
        <v>545</v>
      </c>
      <c r="J126" s="331">
        <v>0.5</v>
      </c>
      <c r="K126" s="331">
        <v>241</v>
      </c>
    </row>
    <row r="127" spans="1:11" ht="24">
      <c r="A127" s="326"/>
      <c r="B127" s="327"/>
      <c r="C127" s="328"/>
      <c r="D127" s="326"/>
      <c r="E127" s="329"/>
      <c r="F127" s="329"/>
      <c r="G127" s="329"/>
      <c r="H127" s="330" t="s">
        <v>41</v>
      </c>
      <c r="I127" s="330" t="s">
        <v>546</v>
      </c>
      <c r="J127" s="331">
        <v>0.46</v>
      </c>
      <c r="K127" s="331">
        <v>221.72</v>
      </c>
    </row>
    <row r="128" spans="1:11" ht="24">
      <c r="A128" s="326"/>
      <c r="B128" s="327"/>
      <c r="C128" s="328"/>
      <c r="D128" s="326"/>
      <c r="E128" s="329"/>
      <c r="F128" s="329"/>
      <c r="G128" s="329"/>
      <c r="H128" s="330" t="s">
        <v>43</v>
      </c>
      <c r="I128" s="330" t="s">
        <v>547</v>
      </c>
      <c r="J128" s="331">
        <v>0.26</v>
      </c>
      <c r="K128" s="331">
        <v>125.32</v>
      </c>
    </row>
    <row r="129" spans="1:11" ht="24">
      <c r="A129" s="326"/>
      <c r="B129" s="327"/>
      <c r="C129" s="328"/>
      <c r="D129" s="326"/>
      <c r="E129" s="329"/>
      <c r="F129" s="329"/>
      <c r="G129" s="329"/>
      <c r="H129" s="330" t="s">
        <v>45</v>
      </c>
      <c r="I129" s="330" t="s">
        <v>548</v>
      </c>
      <c r="J129" s="331">
        <v>2.73</v>
      </c>
      <c r="K129" s="332">
        <v>1315.86</v>
      </c>
    </row>
    <row r="130" spans="1:11" ht="24">
      <c r="A130" s="318"/>
      <c r="B130" s="319" t="s">
        <v>103</v>
      </c>
      <c r="C130" s="320"/>
      <c r="D130" s="321" t="s">
        <v>55</v>
      </c>
      <c r="E130" s="323"/>
      <c r="F130" s="323"/>
      <c r="G130" s="323"/>
      <c r="H130" s="320"/>
      <c r="I130" s="320"/>
      <c r="J130" s="322">
        <v>0.64</v>
      </c>
      <c r="K130" s="322">
        <v>762.36</v>
      </c>
    </row>
    <row r="131" spans="1:11" ht="24">
      <c r="A131" s="326"/>
      <c r="B131" s="327"/>
      <c r="C131" s="328"/>
      <c r="D131" s="326"/>
      <c r="E131" s="329"/>
      <c r="F131" s="329"/>
      <c r="G131" s="329"/>
      <c r="H131" s="330" t="s">
        <v>104</v>
      </c>
      <c r="I131" s="330" t="s">
        <v>541</v>
      </c>
      <c r="J131" s="331">
        <v>0.64</v>
      </c>
      <c r="K131" s="331">
        <v>762.36</v>
      </c>
    </row>
    <row r="132" spans="1:11" ht="12.75">
      <c r="A132" s="313" t="s">
        <v>105</v>
      </c>
      <c r="B132" s="314"/>
      <c r="C132" s="314"/>
      <c r="D132" s="314"/>
      <c r="E132" s="315"/>
      <c r="F132" s="333">
        <v>600</v>
      </c>
      <c r="G132" s="316">
        <v>13900.2</v>
      </c>
      <c r="H132" s="317"/>
      <c r="I132" s="317"/>
      <c r="J132" s="333">
        <v>600</v>
      </c>
      <c r="K132" s="316">
        <v>13900.2</v>
      </c>
    </row>
    <row r="133" spans="1:11" ht="36">
      <c r="A133" s="318">
        <v>34</v>
      </c>
      <c r="B133" s="319" t="s">
        <v>105</v>
      </c>
      <c r="C133" s="320"/>
      <c r="D133" s="321" t="s">
        <v>18</v>
      </c>
      <c r="E133" s="322">
        <v>23.17</v>
      </c>
      <c r="F133" s="322">
        <v>600</v>
      </c>
      <c r="G133" s="325">
        <v>13900.2</v>
      </c>
      <c r="H133" s="320"/>
      <c r="I133" s="320"/>
      <c r="J133" s="322">
        <v>600</v>
      </c>
      <c r="K133" s="325">
        <v>13900.2</v>
      </c>
    </row>
    <row r="134" spans="1:11" ht="24">
      <c r="A134" s="326"/>
      <c r="B134" s="327"/>
      <c r="C134" s="328"/>
      <c r="D134" s="326"/>
      <c r="E134" s="329"/>
      <c r="F134" s="329"/>
      <c r="G134" s="329"/>
      <c r="H134" s="330" t="s">
        <v>24</v>
      </c>
      <c r="I134" s="330" t="s">
        <v>563</v>
      </c>
      <c r="J134" s="331">
        <v>50</v>
      </c>
      <c r="K134" s="332">
        <v>1158.35</v>
      </c>
    </row>
    <row r="135" spans="1:11" ht="24">
      <c r="A135" s="326"/>
      <c r="B135" s="327"/>
      <c r="C135" s="328"/>
      <c r="D135" s="326"/>
      <c r="E135" s="329"/>
      <c r="F135" s="329"/>
      <c r="G135" s="329"/>
      <c r="H135" s="330" t="s">
        <v>26</v>
      </c>
      <c r="I135" s="330" t="s">
        <v>538</v>
      </c>
      <c r="J135" s="331">
        <v>50</v>
      </c>
      <c r="K135" s="332">
        <v>1158.35</v>
      </c>
    </row>
    <row r="136" spans="1:11" ht="24">
      <c r="A136" s="326"/>
      <c r="B136" s="327"/>
      <c r="C136" s="328"/>
      <c r="D136" s="326"/>
      <c r="E136" s="329"/>
      <c r="F136" s="329"/>
      <c r="G136" s="329"/>
      <c r="H136" s="330" t="s">
        <v>27</v>
      </c>
      <c r="I136" s="330" t="s">
        <v>539</v>
      </c>
      <c r="J136" s="331">
        <v>50</v>
      </c>
      <c r="K136" s="332">
        <v>1158.35</v>
      </c>
    </row>
    <row r="137" spans="1:11" ht="24">
      <c r="A137" s="326"/>
      <c r="B137" s="327"/>
      <c r="C137" s="328"/>
      <c r="D137" s="326"/>
      <c r="E137" s="329"/>
      <c r="F137" s="329"/>
      <c r="G137" s="329"/>
      <c r="H137" s="330" t="s">
        <v>29</v>
      </c>
      <c r="I137" s="330" t="s">
        <v>540</v>
      </c>
      <c r="J137" s="331">
        <v>50</v>
      </c>
      <c r="K137" s="332">
        <v>1158.35</v>
      </c>
    </row>
    <row r="138" spans="1:11" ht="24">
      <c r="A138" s="326"/>
      <c r="B138" s="327"/>
      <c r="C138" s="328"/>
      <c r="D138" s="326"/>
      <c r="E138" s="329"/>
      <c r="F138" s="329"/>
      <c r="G138" s="329"/>
      <c r="H138" s="330" t="s">
        <v>31</v>
      </c>
      <c r="I138" s="330" t="s">
        <v>541</v>
      </c>
      <c r="J138" s="331">
        <v>50</v>
      </c>
      <c r="K138" s="332">
        <v>1158.35</v>
      </c>
    </row>
    <row r="139" spans="1:11" ht="24">
      <c r="A139" s="326"/>
      <c r="B139" s="327"/>
      <c r="C139" s="328"/>
      <c r="D139" s="326"/>
      <c r="E139" s="329"/>
      <c r="F139" s="329"/>
      <c r="G139" s="329"/>
      <c r="H139" s="330" t="s">
        <v>33</v>
      </c>
      <c r="I139" s="330" t="s">
        <v>542</v>
      </c>
      <c r="J139" s="331">
        <v>50</v>
      </c>
      <c r="K139" s="332">
        <v>1158.35</v>
      </c>
    </row>
    <row r="140" spans="1:11" ht="24">
      <c r="A140" s="326"/>
      <c r="B140" s="327"/>
      <c r="C140" s="328"/>
      <c r="D140" s="326"/>
      <c r="E140" s="329"/>
      <c r="F140" s="329"/>
      <c r="G140" s="329"/>
      <c r="H140" s="330" t="s">
        <v>35</v>
      </c>
      <c r="I140" s="330" t="s">
        <v>543</v>
      </c>
      <c r="J140" s="331">
        <v>50</v>
      </c>
      <c r="K140" s="332">
        <v>1158.35</v>
      </c>
    </row>
    <row r="141" spans="1:11" ht="24">
      <c r="A141" s="326"/>
      <c r="B141" s="327"/>
      <c r="C141" s="328"/>
      <c r="D141" s="326"/>
      <c r="E141" s="329"/>
      <c r="F141" s="329"/>
      <c r="G141" s="329"/>
      <c r="H141" s="330" t="s">
        <v>37</v>
      </c>
      <c r="I141" s="330" t="s">
        <v>544</v>
      </c>
      <c r="J141" s="331">
        <v>50</v>
      </c>
      <c r="K141" s="332">
        <v>1158.35</v>
      </c>
    </row>
    <row r="142" spans="1:11" ht="24">
      <c r="A142" s="326"/>
      <c r="B142" s="327"/>
      <c r="C142" s="328"/>
      <c r="D142" s="326"/>
      <c r="E142" s="329"/>
      <c r="F142" s="329"/>
      <c r="G142" s="329"/>
      <c r="H142" s="330" t="s">
        <v>39</v>
      </c>
      <c r="I142" s="330" t="s">
        <v>545</v>
      </c>
      <c r="J142" s="331">
        <v>50</v>
      </c>
      <c r="K142" s="332">
        <v>1158.35</v>
      </c>
    </row>
    <row r="143" spans="1:11" ht="24">
      <c r="A143" s="326"/>
      <c r="B143" s="327"/>
      <c r="C143" s="328"/>
      <c r="D143" s="326"/>
      <c r="E143" s="329"/>
      <c r="F143" s="329"/>
      <c r="G143" s="329"/>
      <c r="H143" s="330" t="s">
        <v>41</v>
      </c>
      <c r="I143" s="330" t="s">
        <v>546</v>
      </c>
      <c r="J143" s="331">
        <v>50</v>
      </c>
      <c r="K143" s="332">
        <v>1158.35</v>
      </c>
    </row>
    <row r="144" spans="1:11" ht="24">
      <c r="A144" s="326"/>
      <c r="B144" s="327"/>
      <c r="C144" s="328"/>
      <c r="D144" s="326"/>
      <c r="E144" s="329"/>
      <c r="F144" s="329"/>
      <c r="G144" s="329"/>
      <c r="H144" s="330" t="s">
        <v>43</v>
      </c>
      <c r="I144" s="330" t="s">
        <v>547</v>
      </c>
      <c r="J144" s="331">
        <v>50</v>
      </c>
      <c r="K144" s="332">
        <v>1158.35</v>
      </c>
    </row>
    <row r="145" spans="1:11" ht="24">
      <c r="A145" s="326"/>
      <c r="B145" s="327"/>
      <c r="C145" s="328"/>
      <c r="D145" s="326"/>
      <c r="E145" s="329"/>
      <c r="F145" s="329"/>
      <c r="G145" s="329"/>
      <c r="H145" s="330" t="s">
        <v>45</v>
      </c>
      <c r="I145" s="330" t="s">
        <v>548</v>
      </c>
      <c r="J145" s="331">
        <v>50</v>
      </c>
      <c r="K145" s="332">
        <v>1158.35</v>
      </c>
    </row>
    <row r="146" spans="1:11" ht="12.75">
      <c r="A146" s="313" t="s">
        <v>106</v>
      </c>
      <c r="B146" s="314"/>
      <c r="C146" s="314"/>
      <c r="D146" s="314"/>
      <c r="E146" s="315"/>
      <c r="F146" s="333">
        <v>175.56</v>
      </c>
      <c r="G146" s="316">
        <v>70611.99</v>
      </c>
      <c r="H146" s="317"/>
      <c r="I146" s="317"/>
      <c r="J146" s="333">
        <v>175.56</v>
      </c>
      <c r="K146" s="316">
        <v>70611.96</v>
      </c>
    </row>
    <row r="147" spans="1:11" ht="12.75">
      <c r="A147" s="318">
        <v>35</v>
      </c>
      <c r="B147" s="319" t="s">
        <v>107</v>
      </c>
      <c r="C147" s="320"/>
      <c r="D147" s="321" t="s">
        <v>108</v>
      </c>
      <c r="E147" s="322">
        <v>402.21</v>
      </c>
      <c r="F147" s="322">
        <v>175.56</v>
      </c>
      <c r="G147" s="325">
        <v>70611.99</v>
      </c>
      <c r="H147" s="320"/>
      <c r="I147" s="320"/>
      <c r="J147" s="322">
        <v>175.56</v>
      </c>
      <c r="K147" s="325">
        <v>70611.96</v>
      </c>
    </row>
    <row r="148" spans="1:11" ht="24">
      <c r="A148" s="326"/>
      <c r="B148" s="327"/>
      <c r="C148" s="328"/>
      <c r="D148" s="326"/>
      <c r="E148" s="329"/>
      <c r="F148" s="329"/>
      <c r="G148" s="329"/>
      <c r="H148" s="330" t="s">
        <v>24</v>
      </c>
      <c r="I148" s="330" t="s">
        <v>563</v>
      </c>
      <c r="J148" s="331">
        <v>14.63</v>
      </c>
      <c r="K148" s="332">
        <v>5884.33</v>
      </c>
    </row>
    <row r="149" spans="1:11" ht="24">
      <c r="A149" s="326"/>
      <c r="B149" s="327"/>
      <c r="C149" s="328"/>
      <c r="D149" s="326"/>
      <c r="E149" s="329"/>
      <c r="F149" s="329"/>
      <c r="G149" s="329"/>
      <c r="H149" s="330" t="s">
        <v>26</v>
      </c>
      <c r="I149" s="330" t="s">
        <v>538</v>
      </c>
      <c r="J149" s="331">
        <v>14.63</v>
      </c>
      <c r="K149" s="332">
        <v>5884.33</v>
      </c>
    </row>
    <row r="150" spans="1:11" ht="24">
      <c r="A150" s="326"/>
      <c r="B150" s="327"/>
      <c r="C150" s="328"/>
      <c r="D150" s="326"/>
      <c r="E150" s="329"/>
      <c r="F150" s="329"/>
      <c r="G150" s="329"/>
      <c r="H150" s="330" t="s">
        <v>27</v>
      </c>
      <c r="I150" s="330" t="s">
        <v>539</v>
      </c>
      <c r="J150" s="331">
        <v>14.63</v>
      </c>
      <c r="K150" s="332">
        <v>5884.33</v>
      </c>
    </row>
    <row r="151" spans="1:11" ht="24">
      <c r="A151" s="326"/>
      <c r="B151" s="327"/>
      <c r="C151" s="328"/>
      <c r="D151" s="326"/>
      <c r="E151" s="329"/>
      <c r="F151" s="329"/>
      <c r="G151" s="329"/>
      <c r="H151" s="330" t="s">
        <v>29</v>
      </c>
      <c r="I151" s="330" t="s">
        <v>540</v>
      </c>
      <c r="J151" s="331">
        <v>14.63</v>
      </c>
      <c r="K151" s="332">
        <v>5884.33</v>
      </c>
    </row>
    <row r="152" spans="1:11" ht="24">
      <c r="A152" s="326"/>
      <c r="B152" s="327"/>
      <c r="C152" s="328"/>
      <c r="D152" s="326"/>
      <c r="E152" s="329"/>
      <c r="F152" s="329"/>
      <c r="G152" s="329"/>
      <c r="H152" s="330" t="s">
        <v>31</v>
      </c>
      <c r="I152" s="330" t="s">
        <v>541</v>
      </c>
      <c r="J152" s="331">
        <v>14.63</v>
      </c>
      <c r="K152" s="332">
        <v>5884.33</v>
      </c>
    </row>
    <row r="153" spans="1:11" ht="24">
      <c r="A153" s="326"/>
      <c r="B153" s="327"/>
      <c r="C153" s="328"/>
      <c r="D153" s="326"/>
      <c r="E153" s="329"/>
      <c r="F153" s="329"/>
      <c r="G153" s="329"/>
      <c r="H153" s="330" t="s">
        <v>33</v>
      </c>
      <c r="I153" s="330" t="s">
        <v>542</v>
      </c>
      <c r="J153" s="331">
        <v>14.63</v>
      </c>
      <c r="K153" s="332">
        <v>5884.33</v>
      </c>
    </row>
    <row r="154" spans="1:11" ht="24">
      <c r="A154" s="326"/>
      <c r="B154" s="327"/>
      <c r="C154" s="328"/>
      <c r="D154" s="326"/>
      <c r="E154" s="329"/>
      <c r="F154" s="329"/>
      <c r="G154" s="329"/>
      <c r="H154" s="330" t="s">
        <v>35</v>
      </c>
      <c r="I154" s="330" t="s">
        <v>543</v>
      </c>
      <c r="J154" s="331">
        <v>14.63</v>
      </c>
      <c r="K154" s="332">
        <v>5884.33</v>
      </c>
    </row>
    <row r="155" spans="1:11" ht="24">
      <c r="A155" s="326"/>
      <c r="B155" s="327"/>
      <c r="C155" s="328"/>
      <c r="D155" s="326"/>
      <c r="E155" s="329"/>
      <c r="F155" s="329"/>
      <c r="G155" s="329"/>
      <c r="H155" s="330" t="s">
        <v>37</v>
      </c>
      <c r="I155" s="330" t="s">
        <v>544</v>
      </c>
      <c r="J155" s="331">
        <v>14.63</v>
      </c>
      <c r="K155" s="332">
        <v>5884.33</v>
      </c>
    </row>
    <row r="156" spans="1:11" ht="24">
      <c r="A156" s="326"/>
      <c r="B156" s="327"/>
      <c r="C156" s="328"/>
      <c r="D156" s="326"/>
      <c r="E156" s="329"/>
      <c r="F156" s="329"/>
      <c r="G156" s="329"/>
      <c r="H156" s="330" t="s">
        <v>39</v>
      </c>
      <c r="I156" s="330" t="s">
        <v>545</v>
      </c>
      <c r="J156" s="331">
        <v>14.63</v>
      </c>
      <c r="K156" s="332">
        <v>5884.33</v>
      </c>
    </row>
    <row r="157" spans="1:11" ht="24">
      <c r="A157" s="326"/>
      <c r="B157" s="327"/>
      <c r="C157" s="328"/>
      <c r="D157" s="326"/>
      <c r="E157" s="329"/>
      <c r="F157" s="329"/>
      <c r="G157" s="329"/>
      <c r="H157" s="330" t="s">
        <v>41</v>
      </c>
      <c r="I157" s="330" t="s">
        <v>546</v>
      </c>
      <c r="J157" s="331">
        <v>14.63</v>
      </c>
      <c r="K157" s="332">
        <v>5884.33</v>
      </c>
    </row>
    <row r="158" spans="1:11" ht="24">
      <c r="A158" s="326"/>
      <c r="B158" s="327"/>
      <c r="C158" s="328"/>
      <c r="D158" s="326"/>
      <c r="E158" s="329"/>
      <c r="F158" s="329"/>
      <c r="G158" s="329"/>
      <c r="H158" s="330" t="s">
        <v>43</v>
      </c>
      <c r="I158" s="330" t="s">
        <v>547</v>
      </c>
      <c r="J158" s="331">
        <v>14.63</v>
      </c>
      <c r="K158" s="332">
        <v>5884.33</v>
      </c>
    </row>
    <row r="159" spans="1:11" ht="24">
      <c r="A159" s="326"/>
      <c r="B159" s="327"/>
      <c r="C159" s="328"/>
      <c r="D159" s="326"/>
      <c r="E159" s="329"/>
      <c r="F159" s="329"/>
      <c r="G159" s="329"/>
      <c r="H159" s="330" t="s">
        <v>45</v>
      </c>
      <c r="I159" s="330" t="s">
        <v>548</v>
      </c>
      <c r="J159" s="331">
        <v>14.63</v>
      </c>
      <c r="K159" s="332">
        <v>5884.33</v>
      </c>
    </row>
    <row r="160" spans="1:11" ht="12.75">
      <c r="A160" s="313" t="s">
        <v>109</v>
      </c>
      <c r="B160" s="314"/>
      <c r="C160" s="314"/>
      <c r="D160" s="314"/>
      <c r="E160" s="315"/>
      <c r="F160" s="316">
        <v>34375.2</v>
      </c>
      <c r="G160" s="316">
        <v>34134.57</v>
      </c>
      <c r="H160" s="317"/>
      <c r="I160" s="317"/>
      <c r="J160" s="316">
        <v>34375.2</v>
      </c>
      <c r="K160" s="316">
        <v>34134.6</v>
      </c>
    </row>
    <row r="161" spans="1:11" ht="24">
      <c r="A161" s="318">
        <v>36</v>
      </c>
      <c r="B161" s="319" t="s">
        <v>110</v>
      </c>
      <c r="C161" s="320"/>
      <c r="D161" s="321" t="s">
        <v>20</v>
      </c>
      <c r="E161" s="322">
        <v>0.99</v>
      </c>
      <c r="F161" s="325">
        <v>34375.2</v>
      </c>
      <c r="G161" s="325">
        <v>34134.57</v>
      </c>
      <c r="H161" s="320"/>
      <c r="I161" s="320"/>
      <c r="J161" s="325">
        <v>34375.2</v>
      </c>
      <c r="K161" s="325">
        <v>34134.6</v>
      </c>
    </row>
    <row r="162" spans="1:11" ht="24">
      <c r="A162" s="326"/>
      <c r="B162" s="327"/>
      <c r="C162" s="328"/>
      <c r="D162" s="326"/>
      <c r="E162" s="329"/>
      <c r="F162" s="329"/>
      <c r="G162" s="329"/>
      <c r="H162" s="330" t="s">
        <v>24</v>
      </c>
      <c r="I162" s="330" t="s">
        <v>563</v>
      </c>
      <c r="J162" s="332">
        <v>2864.6</v>
      </c>
      <c r="K162" s="332">
        <v>2844.55</v>
      </c>
    </row>
    <row r="163" spans="1:11" ht="24">
      <c r="A163" s="326"/>
      <c r="B163" s="327"/>
      <c r="C163" s="328"/>
      <c r="D163" s="326"/>
      <c r="E163" s="329"/>
      <c r="F163" s="329"/>
      <c r="G163" s="329"/>
      <c r="H163" s="330" t="s">
        <v>26</v>
      </c>
      <c r="I163" s="330" t="s">
        <v>538</v>
      </c>
      <c r="J163" s="332">
        <v>2864.6</v>
      </c>
      <c r="K163" s="332">
        <v>2844.55</v>
      </c>
    </row>
    <row r="164" spans="1:11" ht="24">
      <c r="A164" s="326"/>
      <c r="B164" s="327"/>
      <c r="C164" s="328"/>
      <c r="D164" s="326"/>
      <c r="E164" s="329"/>
      <c r="F164" s="329"/>
      <c r="G164" s="329"/>
      <c r="H164" s="330" t="s">
        <v>27</v>
      </c>
      <c r="I164" s="330" t="s">
        <v>539</v>
      </c>
      <c r="J164" s="332">
        <v>2864.6</v>
      </c>
      <c r="K164" s="332">
        <v>2844.55</v>
      </c>
    </row>
    <row r="165" spans="1:11" ht="24">
      <c r="A165" s="326"/>
      <c r="B165" s="327"/>
      <c r="C165" s="328"/>
      <c r="D165" s="326"/>
      <c r="E165" s="329"/>
      <c r="F165" s="329"/>
      <c r="G165" s="329"/>
      <c r="H165" s="330" t="s">
        <v>29</v>
      </c>
      <c r="I165" s="330" t="s">
        <v>540</v>
      </c>
      <c r="J165" s="332">
        <v>2864.6</v>
      </c>
      <c r="K165" s="332">
        <v>2844.55</v>
      </c>
    </row>
    <row r="166" spans="1:11" ht="24">
      <c r="A166" s="326"/>
      <c r="B166" s="327"/>
      <c r="C166" s="328"/>
      <c r="D166" s="326"/>
      <c r="E166" s="329"/>
      <c r="F166" s="329"/>
      <c r="G166" s="329"/>
      <c r="H166" s="330" t="s">
        <v>31</v>
      </c>
      <c r="I166" s="330" t="s">
        <v>541</v>
      </c>
      <c r="J166" s="332">
        <v>2864.6</v>
      </c>
      <c r="K166" s="332">
        <v>2844.55</v>
      </c>
    </row>
    <row r="167" spans="1:11" ht="24">
      <c r="A167" s="326"/>
      <c r="B167" s="327"/>
      <c r="C167" s="328"/>
      <c r="D167" s="326"/>
      <c r="E167" s="329"/>
      <c r="F167" s="329"/>
      <c r="G167" s="329"/>
      <c r="H167" s="330" t="s">
        <v>33</v>
      </c>
      <c r="I167" s="330" t="s">
        <v>542</v>
      </c>
      <c r="J167" s="332">
        <v>2864.6</v>
      </c>
      <c r="K167" s="332">
        <v>2844.55</v>
      </c>
    </row>
    <row r="168" spans="1:11" ht="24">
      <c r="A168" s="326"/>
      <c r="B168" s="327"/>
      <c r="C168" s="328"/>
      <c r="D168" s="326"/>
      <c r="E168" s="329"/>
      <c r="F168" s="329"/>
      <c r="G168" s="329"/>
      <c r="H168" s="330" t="s">
        <v>35</v>
      </c>
      <c r="I168" s="330" t="s">
        <v>543</v>
      </c>
      <c r="J168" s="332">
        <v>2864.6</v>
      </c>
      <c r="K168" s="332">
        <v>2844.55</v>
      </c>
    </row>
    <row r="169" spans="1:11" ht="24">
      <c r="A169" s="326"/>
      <c r="B169" s="327"/>
      <c r="C169" s="328"/>
      <c r="D169" s="326"/>
      <c r="E169" s="329"/>
      <c r="F169" s="329"/>
      <c r="G169" s="329"/>
      <c r="H169" s="330" t="s">
        <v>37</v>
      </c>
      <c r="I169" s="330" t="s">
        <v>544</v>
      </c>
      <c r="J169" s="332">
        <v>2864.6</v>
      </c>
      <c r="K169" s="332">
        <v>2844.55</v>
      </c>
    </row>
    <row r="170" spans="1:11" ht="24">
      <c r="A170" s="326"/>
      <c r="B170" s="327"/>
      <c r="C170" s="328"/>
      <c r="D170" s="326"/>
      <c r="E170" s="329"/>
      <c r="F170" s="329"/>
      <c r="G170" s="329"/>
      <c r="H170" s="330" t="s">
        <v>39</v>
      </c>
      <c r="I170" s="330" t="s">
        <v>545</v>
      </c>
      <c r="J170" s="332">
        <v>2864.6</v>
      </c>
      <c r="K170" s="332">
        <v>2844.55</v>
      </c>
    </row>
    <row r="171" spans="1:11" ht="24">
      <c r="A171" s="326"/>
      <c r="B171" s="327"/>
      <c r="C171" s="328"/>
      <c r="D171" s="326"/>
      <c r="E171" s="329"/>
      <c r="F171" s="329"/>
      <c r="G171" s="329"/>
      <c r="H171" s="330" t="s">
        <v>41</v>
      </c>
      <c r="I171" s="330" t="s">
        <v>546</v>
      </c>
      <c r="J171" s="332">
        <v>2864.6</v>
      </c>
      <c r="K171" s="332">
        <v>2844.55</v>
      </c>
    </row>
    <row r="172" spans="1:11" ht="24">
      <c r="A172" s="326"/>
      <c r="B172" s="327"/>
      <c r="C172" s="328"/>
      <c r="D172" s="326"/>
      <c r="E172" s="329"/>
      <c r="F172" s="329"/>
      <c r="G172" s="329"/>
      <c r="H172" s="330" t="s">
        <v>43</v>
      </c>
      <c r="I172" s="330" t="s">
        <v>547</v>
      </c>
      <c r="J172" s="332">
        <v>2864.6</v>
      </c>
      <c r="K172" s="332">
        <v>2844.55</v>
      </c>
    </row>
    <row r="173" spans="1:11" ht="24">
      <c r="A173" s="326"/>
      <c r="B173" s="327"/>
      <c r="C173" s="328"/>
      <c r="D173" s="326"/>
      <c r="E173" s="329"/>
      <c r="F173" s="329"/>
      <c r="G173" s="329"/>
      <c r="H173" s="330" t="s">
        <v>45</v>
      </c>
      <c r="I173" s="330" t="s">
        <v>548</v>
      </c>
      <c r="J173" s="332">
        <v>2864.6</v>
      </c>
      <c r="K173" s="332">
        <v>2844.55</v>
      </c>
    </row>
    <row r="174" spans="1:11" ht="12.75">
      <c r="A174" s="334" t="s">
        <v>111</v>
      </c>
      <c r="B174" s="334"/>
      <c r="C174" s="335" t="s">
        <v>112</v>
      </c>
      <c r="D174" s="335" t="s">
        <v>112</v>
      </c>
      <c r="E174" s="335" t="s">
        <v>112</v>
      </c>
      <c r="F174" s="336"/>
      <c r="G174" s="336">
        <v>468949.37</v>
      </c>
      <c r="H174" s="335" t="s">
        <v>112</v>
      </c>
      <c r="I174" s="335" t="s">
        <v>112</v>
      </c>
      <c r="J174" s="336"/>
      <c r="K174" s="336">
        <v>435505.36</v>
      </c>
    </row>
    <row r="176" spans="1:11" ht="14.25">
      <c r="A176" s="68"/>
      <c r="B176" s="68" t="s">
        <v>241</v>
      </c>
      <c r="C176" s="68"/>
      <c r="D176" s="69"/>
      <c r="E176" s="68"/>
      <c r="F176" s="68"/>
      <c r="G176" s="68"/>
      <c r="H176" s="69"/>
      <c r="I176" s="68"/>
      <c r="J176" s="68"/>
      <c r="K176" s="70">
        <v>57527.98</v>
      </c>
    </row>
    <row r="178" spans="1:11" ht="14.25">
      <c r="A178" s="68"/>
      <c r="B178" s="68" t="s">
        <v>242</v>
      </c>
      <c r="C178" s="69"/>
      <c r="D178" s="68"/>
      <c r="E178" s="68"/>
      <c r="F178" s="68"/>
      <c r="G178" s="69"/>
      <c r="H178" s="68"/>
      <c r="I178" s="68"/>
      <c r="J178" s="68"/>
      <c r="K178" s="71">
        <f>K174-K176</f>
        <v>377977.38</v>
      </c>
    </row>
    <row r="180" spans="3:11" ht="30.75" customHeight="1">
      <c r="C180" s="400" t="s">
        <v>568</v>
      </c>
      <c r="D180" s="401"/>
      <c r="E180" s="401"/>
      <c r="F180" s="402"/>
      <c r="G180" s="33">
        <v>411471.37</v>
      </c>
      <c r="K180" s="72"/>
    </row>
    <row r="181" spans="3:8" ht="15">
      <c r="C181" s="403" t="s">
        <v>114</v>
      </c>
      <c r="D181" s="404"/>
      <c r="E181" s="404"/>
      <c r="F181" s="405"/>
      <c r="G181" s="33">
        <v>390506.85</v>
      </c>
      <c r="H181" s="73"/>
    </row>
    <row r="182" spans="3:11" ht="15">
      <c r="C182" s="406" t="s">
        <v>115</v>
      </c>
      <c r="D182" s="407"/>
      <c r="E182" s="407"/>
      <c r="F182" s="408"/>
      <c r="G182" s="33">
        <f>G181-G180</f>
        <v>-20964.52000000002</v>
      </c>
      <c r="K182" s="72"/>
    </row>
    <row r="183" spans="3:10" ht="30" customHeight="1">
      <c r="C183" s="409" t="s">
        <v>243</v>
      </c>
      <c r="D183" s="410"/>
      <c r="E183" s="410"/>
      <c r="F183" s="411"/>
      <c r="G183" s="34">
        <f>K178</f>
        <v>377977.38</v>
      </c>
      <c r="J183" s="74"/>
    </row>
    <row r="184" spans="3:11" ht="15">
      <c r="C184" s="409" t="s">
        <v>117</v>
      </c>
      <c r="D184" s="398"/>
      <c r="E184" s="398"/>
      <c r="F184" s="399"/>
      <c r="G184" s="34">
        <f>G181-G183</f>
        <v>12529.469999999972</v>
      </c>
      <c r="J184" s="74"/>
      <c r="K184" s="72"/>
    </row>
    <row r="185" ht="12.75">
      <c r="J185" s="74"/>
    </row>
    <row r="186" spans="3:11" ht="12.75">
      <c r="C186" s="412" t="s">
        <v>118</v>
      </c>
      <c r="D186" s="413"/>
      <c r="E186" s="413"/>
      <c r="F186" s="413"/>
      <c r="G186" s="35">
        <v>-22626.45</v>
      </c>
      <c r="J186" s="74"/>
      <c r="K186" s="72"/>
    </row>
    <row r="187" spans="3:7" ht="12.75">
      <c r="C187" s="39"/>
      <c r="D187" s="39"/>
      <c r="E187" s="39"/>
      <c r="F187" s="39"/>
      <c r="G187" s="39"/>
    </row>
    <row r="188" spans="3:7" ht="12.75">
      <c r="C188" s="412" t="s">
        <v>120</v>
      </c>
      <c r="D188" s="413"/>
      <c r="E188" s="413"/>
      <c r="F188" s="413"/>
      <c r="G188" s="35">
        <f>G184+G186</f>
        <v>-10096.980000000029</v>
      </c>
    </row>
    <row r="189" spans="3:7" ht="14.25">
      <c r="C189" s="414"/>
      <c r="D189" s="415"/>
      <c r="E189" s="415"/>
      <c r="F189" s="415"/>
      <c r="G189" s="39"/>
    </row>
    <row r="190" spans="3:7" ht="12.75">
      <c r="C190" s="39"/>
      <c r="D190" s="39"/>
      <c r="E190" s="39"/>
      <c r="F190" s="39"/>
      <c r="G190" s="39"/>
    </row>
    <row r="192" spans="3:6" ht="12.75">
      <c r="C192" t="s">
        <v>197</v>
      </c>
      <c r="F192" t="s">
        <v>198</v>
      </c>
    </row>
    <row r="193" spans="3:6" ht="12.75">
      <c r="C193" t="s">
        <v>199</v>
      </c>
      <c r="F193" t="s">
        <v>200</v>
      </c>
    </row>
  </sheetData>
  <mergeCells count="13">
    <mergeCell ref="C189:F189"/>
    <mergeCell ref="C183:F183"/>
    <mergeCell ref="C184:F184"/>
    <mergeCell ref="C186:F186"/>
    <mergeCell ref="C188:F188"/>
    <mergeCell ref="A85:F85"/>
    <mergeCell ref="C180:F180"/>
    <mergeCell ref="C181:F181"/>
    <mergeCell ref="C182:F182"/>
    <mergeCell ref="A8:A9"/>
    <mergeCell ref="B8:B9"/>
    <mergeCell ref="C8:C9"/>
    <mergeCell ref="D8:D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5"/>
  <sheetViews>
    <sheetView tabSelected="1" workbookViewId="0" topLeftCell="A183">
      <selection activeCell="I210" sqref="I210"/>
    </sheetView>
  </sheetViews>
  <sheetFormatPr defaultColWidth="9.00390625" defaultRowHeight="12.75"/>
  <cols>
    <col min="2" max="2" width="27.25390625" style="0" customWidth="1"/>
    <col min="7" max="7" width="11.875" style="0" customWidth="1"/>
    <col min="11" max="11" width="11.25390625" style="0" customWidth="1"/>
  </cols>
  <sheetData>
    <row r="1" spans="1:11" ht="12.75">
      <c r="A1" s="45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2.7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>
      <c r="A3" s="45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2.75">
      <c r="A4" s="454" t="s">
        <v>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12.75">
      <c r="A5" s="454" t="s">
        <v>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2.75">
      <c r="A6" s="454" t="s">
        <v>569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2.7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2.75">
      <c r="A8" s="417" t="s">
        <v>5</v>
      </c>
      <c r="B8" s="417" t="s">
        <v>6</v>
      </c>
      <c r="C8" s="418" t="s">
        <v>7</v>
      </c>
      <c r="D8" s="417" t="s">
        <v>8</v>
      </c>
      <c r="E8" s="452" t="s">
        <v>9</v>
      </c>
      <c r="F8" s="453"/>
      <c r="G8" s="165"/>
      <c r="H8" s="452" t="s">
        <v>10</v>
      </c>
      <c r="I8" s="453"/>
      <c r="J8" s="453"/>
      <c r="K8" s="165"/>
    </row>
    <row r="9" spans="1:11" ht="22.5">
      <c r="A9" s="417"/>
      <c r="B9" s="417"/>
      <c r="C9" s="418"/>
      <c r="D9" s="417"/>
      <c r="E9" s="455" t="s">
        <v>11</v>
      </c>
      <c r="F9" s="455" t="s">
        <v>12</v>
      </c>
      <c r="G9" s="455" t="s">
        <v>13</v>
      </c>
      <c r="H9" s="451" t="s">
        <v>14</v>
      </c>
      <c r="I9" s="451" t="s">
        <v>15</v>
      </c>
      <c r="J9" s="455" t="s">
        <v>12</v>
      </c>
      <c r="K9" s="455" t="s">
        <v>13</v>
      </c>
    </row>
    <row r="10" spans="1:11" ht="12.75">
      <c r="A10" s="166">
        <v>1</v>
      </c>
      <c r="B10" s="166">
        <v>2</v>
      </c>
      <c r="C10" s="166">
        <v>3</v>
      </c>
      <c r="D10" s="166">
        <v>4</v>
      </c>
      <c r="E10" s="166">
        <v>5</v>
      </c>
      <c r="F10" s="166">
        <v>6</v>
      </c>
      <c r="G10" s="166">
        <v>7</v>
      </c>
      <c r="H10" s="166">
        <v>8</v>
      </c>
      <c r="I10" s="166">
        <v>9</v>
      </c>
      <c r="J10" s="166">
        <v>11</v>
      </c>
      <c r="K10" s="166">
        <v>12</v>
      </c>
    </row>
    <row r="11" spans="1:11" ht="12.75">
      <c r="A11" s="167" t="s">
        <v>16</v>
      </c>
      <c r="B11" s="168"/>
      <c r="C11" s="168"/>
      <c r="D11" s="168"/>
      <c r="E11" s="169"/>
      <c r="F11" s="170"/>
      <c r="G11" s="170">
        <v>65476.05</v>
      </c>
      <c r="H11" s="171"/>
      <c r="I11" s="171"/>
      <c r="J11" s="170"/>
      <c r="K11" s="170">
        <v>68985.36</v>
      </c>
    </row>
    <row r="12" spans="1:11" ht="12.75">
      <c r="A12" s="172">
        <v>1</v>
      </c>
      <c r="B12" s="173" t="s">
        <v>570</v>
      </c>
      <c r="C12" s="179">
        <v>22</v>
      </c>
      <c r="D12" s="175" t="s">
        <v>18</v>
      </c>
      <c r="E12" s="177">
        <v>189.53</v>
      </c>
      <c r="F12" s="177">
        <v>1</v>
      </c>
      <c r="G12" s="177">
        <v>189.53</v>
      </c>
      <c r="H12" s="174"/>
      <c r="I12" s="174"/>
      <c r="J12" s="178"/>
      <c r="K12" s="178"/>
    </row>
    <row r="13" spans="1:11" ht="12.75">
      <c r="A13" s="172">
        <v>2</v>
      </c>
      <c r="B13" s="173" t="s">
        <v>122</v>
      </c>
      <c r="C13" s="174" t="s">
        <v>123</v>
      </c>
      <c r="D13" s="175" t="s">
        <v>18</v>
      </c>
      <c r="E13" s="177">
        <v>284.72</v>
      </c>
      <c r="F13" s="177">
        <v>2</v>
      </c>
      <c r="G13" s="177">
        <v>569.44</v>
      </c>
      <c r="H13" s="174"/>
      <c r="I13" s="174"/>
      <c r="J13" s="177">
        <v>1</v>
      </c>
      <c r="K13" s="177">
        <v>284.72</v>
      </c>
    </row>
    <row r="14" spans="1:11" ht="24">
      <c r="A14" s="180"/>
      <c r="B14" s="181"/>
      <c r="C14" s="182"/>
      <c r="D14" s="180"/>
      <c r="E14" s="183"/>
      <c r="F14" s="183"/>
      <c r="G14" s="183"/>
      <c r="H14" s="184" t="s">
        <v>481</v>
      </c>
      <c r="I14" s="184" t="s">
        <v>571</v>
      </c>
      <c r="J14" s="185">
        <v>1</v>
      </c>
      <c r="K14" s="185">
        <v>284.72</v>
      </c>
    </row>
    <row r="15" spans="1:11" ht="12.75">
      <c r="A15" s="172">
        <v>3</v>
      </c>
      <c r="B15" s="173" t="s">
        <v>124</v>
      </c>
      <c r="C15" s="179">
        <v>32</v>
      </c>
      <c r="D15" s="175" t="s">
        <v>20</v>
      </c>
      <c r="E15" s="177">
        <v>727.36</v>
      </c>
      <c r="F15" s="177">
        <v>30</v>
      </c>
      <c r="G15" s="176">
        <v>21820.8</v>
      </c>
      <c r="H15" s="174"/>
      <c r="I15" s="174"/>
      <c r="J15" s="177">
        <v>27</v>
      </c>
      <c r="K15" s="176">
        <v>27945</v>
      </c>
    </row>
    <row r="16" spans="1:11" ht="24">
      <c r="A16" s="180"/>
      <c r="B16" s="181"/>
      <c r="C16" s="182"/>
      <c r="D16" s="180"/>
      <c r="E16" s="183"/>
      <c r="F16" s="183"/>
      <c r="G16" s="183"/>
      <c r="H16" s="184" t="s">
        <v>100</v>
      </c>
      <c r="I16" s="184" t="s">
        <v>572</v>
      </c>
      <c r="J16" s="185">
        <v>27</v>
      </c>
      <c r="K16" s="186">
        <v>27945</v>
      </c>
    </row>
    <row r="17" spans="1:11" ht="36">
      <c r="A17" s="172">
        <v>4</v>
      </c>
      <c r="B17" s="173" t="s">
        <v>207</v>
      </c>
      <c r="C17" s="174" t="s">
        <v>126</v>
      </c>
      <c r="D17" s="175" t="s">
        <v>55</v>
      </c>
      <c r="E17" s="177">
        <v>109.99</v>
      </c>
      <c r="F17" s="177">
        <v>2</v>
      </c>
      <c r="G17" s="177">
        <v>219.98</v>
      </c>
      <c r="H17" s="174"/>
      <c r="I17" s="174"/>
      <c r="J17" s="177">
        <v>1</v>
      </c>
      <c r="K17" s="177">
        <v>109.99</v>
      </c>
    </row>
    <row r="18" spans="1:11" ht="24">
      <c r="A18" s="180"/>
      <c r="B18" s="181"/>
      <c r="C18" s="182"/>
      <c r="D18" s="180"/>
      <c r="E18" s="183"/>
      <c r="F18" s="183"/>
      <c r="G18" s="183"/>
      <c r="H18" s="184" t="s">
        <v>27</v>
      </c>
      <c r="I18" s="184" t="s">
        <v>573</v>
      </c>
      <c r="J18" s="185">
        <v>1</v>
      </c>
      <c r="K18" s="185">
        <v>109.99</v>
      </c>
    </row>
    <row r="19" spans="1:11" ht="24">
      <c r="A19" s="172">
        <v>5</v>
      </c>
      <c r="B19" s="173" t="s">
        <v>125</v>
      </c>
      <c r="C19" s="174" t="s">
        <v>126</v>
      </c>
      <c r="D19" s="175" t="s">
        <v>55</v>
      </c>
      <c r="E19" s="177">
        <v>109.99</v>
      </c>
      <c r="F19" s="177">
        <v>4</v>
      </c>
      <c r="G19" s="177">
        <v>439.96</v>
      </c>
      <c r="H19" s="174"/>
      <c r="I19" s="174"/>
      <c r="J19" s="178"/>
      <c r="K19" s="178"/>
    </row>
    <row r="20" spans="1:11" ht="36">
      <c r="A20" s="172">
        <v>6</v>
      </c>
      <c r="B20" s="173" t="s">
        <v>319</v>
      </c>
      <c r="C20" s="179">
        <v>15</v>
      </c>
      <c r="D20" s="175" t="s">
        <v>20</v>
      </c>
      <c r="E20" s="177">
        <v>643</v>
      </c>
      <c r="F20" s="177">
        <v>20</v>
      </c>
      <c r="G20" s="176">
        <v>12860</v>
      </c>
      <c r="H20" s="174"/>
      <c r="I20" s="174"/>
      <c r="J20" s="178"/>
      <c r="K20" s="178"/>
    </row>
    <row r="21" spans="1:11" ht="24">
      <c r="A21" s="172">
        <v>7</v>
      </c>
      <c r="B21" s="173" t="s">
        <v>462</v>
      </c>
      <c r="C21" s="179">
        <v>3</v>
      </c>
      <c r="D21" s="175" t="s">
        <v>463</v>
      </c>
      <c r="E21" s="177">
        <v>390.07</v>
      </c>
      <c r="F21" s="177">
        <v>40</v>
      </c>
      <c r="G21" s="176">
        <v>15602.8</v>
      </c>
      <c r="H21" s="174"/>
      <c r="I21" s="174"/>
      <c r="J21" s="177">
        <v>50</v>
      </c>
      <c r="K21" s="176">
        <v>19503.5</v>
      </c>
    </row>
    <row r="22" spans="1:11" ht="24">
      <c r="A22" s="180"/>
      <c r="B22" s="181"/>
      <c r="C22" s="182"/>
      <c r="D22" s="180"/>
      <c r="E22" s="183"/>
      <c r="F22" s="183"/>
      <c r="G22" s="183"/>
      <c r="H22" s="184" t="s">
        <v>35</v>
      </c>
      <c r="I22" s="184" t="s">
        <v>574</v>
      </c>
      <c r="J22" s="185">
        <v>40</v>
      </c>
      <c r="K22" s="186">
        <v>15602.8</v>
      </c>
    </row>
    <row r="23" spans="1:11" ht="24">
      <c r="A23" s="180"/>
      <c r="B23" s="181"/>
      <c r="C23" s="182"/>
      <c r="D23" s="180"/>
      <c r="E23" s="183"/>
      <c r="F23" s="183"/>
      <c r="G23" s="183"/>
      <c r="H23" s="184" t="s">
        <v>443</v>
      </c>
      <c r="I23" s="184" t="s">
        <v>575</v>
      </c>
      <c r="J23" s="185">
        <v>10</v>
      </c>
      <c r="K23" s="186">
        <v>3900.7</v>
      </c>
    </row>
    <row r="24" spans="1:11" ht="12.75">
      <c r="A24" s="172">
        <v>8</v>
      </c>
      <c r="B24" s="173" t="s">
        <v>19</v>
      </c>
      <c r="C24" s="179">
        <v>17</v>
      </c>
      <c r="D24" s="175" t="s">
        <v>20</v>
      </c>
      <c r="E24" s="177">
        <v>512.73</v>
      </c>
      <c r="F24" s="177">
        <v>1</v>
      </c>
      <c r="G24" s="177">
        <v>512.73</v>
      </c>
      <c r="H24" s="174"/>
      <c r="I24" s="174"/>
      <c r="J24" s="177">
        <v>1</v>
      </c>
      <c r="K24" s="177">
        <v>512.73</v>
      </c>
    </row>
    <row r="25" spans="1:11" ht="24">
      <c r="A25" s="180"/>
      <c r="B25" s="181"/>
      <c r="C25" s="182"/>
      <c r="D25" s="180"/>
      <c r="E25" s="183"/>
      <c r="F25" s="183"/>
      <c r="G25" s="183"/>
      <c r="H25" s="184" t="s">
        <v>277</v>
      </c>
      <c r="I25" s="184" t="s">
        <v>576</v>
      </c>
      <c r="J25" s="185">
        <v>1</v>
      </c>
      <c r="K25" s="185">
        <v>512.73</v>
      </c>
    </row>
    <row r="26" spans="1:11" ht="12.75">
      <c r="A26" s="172">
        <v>9</v>
      </c>
      <c r="B26" s="173" t="s">
        <v>23</v>
      </c>
      <c r="C26" s="174"/>
      <c r="D26" s="175" t="s">
        <v>20</v>
      </c>
      <c r="E26" s="177">
        <v>0.38</v>
      </c>
      <c r="F26" s="176">
        <v>34098</v>
      </c>
      <c r="G26" s="176">
        <v>12820.85</v>
      </c>
      <c r="H26" s="174"/>
      <c r="I26" s="174"/>
      <c r="J26" s="176">
        <v>34098</v>
      </c>
      <c r="K26" s="176">
        <v>12820.8</v>
      </c>
    </row>
    <row r="27" spans="1:11" ht="24">
      <c r="A27" s="180"/>
      <c r="B27" s="181"/>
      <c r="C27" s="182"/>
      <c r="D27" s="180"/>
      <c r="E27" s="183"/>
      <c r="F27" s="183"/>
      <c r="G27" s="183"/>
      <c r="H27" s="184" t="s">
        <v>24</v>
      </c>
      <c r="I27" s="184" t="s">
        <v>577</v>
      </c>
      <c r="J27" s="186">
        <v>2841.5</v>
      </c>
      <c r="K27" s="186">
        <v>1068.4</v>
      </c>
    </row>
    <row r="28" spans="1:11" ht="24">
      <c r="A28" s="180"/>
      <c r="B28" s="181"/>
      <c r="C28" s="182"/>
      <c r="D28" s="180"/>
      <c r="E28" s="183"/>
      <c r="F28" s="183"/>
      <c r="G28" s="183"/>
      <c r="H28" s="184" t="s">
        <v>26</v>
      </c>
      <c r="I28" s="184" t="s">
        <v>577</v>
      </c>
      <c r="J28" s="186">
        <v>2841.5</v>
      </c>
      <c r="K28" s="186">
        <v>1068.4</v>
      </c>
    </row>
    <row r="29" spans="1:11" ht="24">
      <c r="A29" s="180"/>
      <c r="B29" s="181"/>
      <c r="C29" s="182"/>
      <c r="D29" s="180"/>
      <c r="E29" s="183"/>
      <c r="F29" s="183"/>
      <c r="G29" s="183"/>
      <c r="H29" s="184" t="s">
        <v>27</v>
      </c>
      <c r="I29" s="184" t="s">
        <v>578</v>
      </c>
      <c r="J29" s="186">
        <v>2841.5</v>
      </c>
      <c r="K29" s="186">
        <v>1068.4</v>
      </c>
    </row>
    <row r="30" spans="1:11" ht="24">
      <c r="A30" s="180"/>
      <c r="B30" s="181"/>
      <c r="C30" s="182"/>
      <c r="D30" s="180"/>
      <c r="E30" s="183"/>
      <c r="F30" s="183"/>
      <c r="G30" s="183"/>
      <c r="H30" s="184" t="s">
        <v>29</v>
      </c>
      <c r="I30" s="184" t="s">
        <v>579</v>
      </c>
      <c r="J30" s="186">
        <v>2841.5</v>
      </c>
      <c r="K30" s="186">
        <v>1068.4</v>
      </c>
    </row>
    <row r="31" spans="1:11" ht="24">
      <c r="A31" s="180"/>
      <c r="B31" s="181"/>
      <c r="C31" s="182"/>
      <c r="D31" s="180"/>
      <c r="E31" s="183"/>
      <c r="F31" s="183"/>
      <c r="G31" s="183"/>
      <c r="H31" s="184" t="s">
        <v>31</v>
      </c>
      <c r="I31" s="184" t="s">
        <v>580</v>
      </c>
      <c r="J31" s="186">
        <v>2841.5</v>
      </c>
      <c r="K31" s="186">
        <v>1068.4</v>
      </c>
    </row>
    <row r="32" spans="1:11" ht="24">
      <c r="A32" s="180"/>
      <c r="B32" s="181"/>
      <c r="C32" s="182"/>
      <c r="D32" s="180"/>
      <c r="E32" s="183"/>
      <c r="F32" s="183"/>
      <c r="G32" s="183"/>
      <c r="H32" s="184" t="s">
        <v>33</v>
      </c>
      <c r="I32" s="184" t="s">
        <v>581</v>
      </c>
      <c r="J32" s="186">
        <v>2841.5</v>
      </c>
      <c r="K32" s="186">
        <v>1068.4</v>
      </c>
    </row>
    <row r="33" spans="1:11" ht="24">
      <c r="A33" s="180"/>
      <c r="B33" s="181"/>
      <c r="C33" s="182"/>
      <c r="D33" s="180"/>
      <c r="E33" s="183"/>
      <c r="F33" s="183"/>
      <c r="G33" s="183"/>
      <c r="H33" s="184" t="s">
        <v>35</v>
      </c>
      <c r="I33" s="184" t="s">
        <v>582</v>
      </c>
      <c r="J33" s="186">
        <v>2841.5</v>
      </c>
      <c r="K33" s="186">
        <v>1068.4</v>
      </c>
    </row>
    <row r="34" spans="1:11" ht="24">
      <c r="A34" s="180"/>
      <c r="B34" s="181"/>
      <c r="C34" s="182"/>
      <c r="D34" s="180"/>
      <c r="E34" s="183"/>
      <c r="F34" s="183"/>
      <c r="G34" s="183"/>
      <c r="H34" s="184" t="s">
        <v>37</v>
      </c>
      <c r="I34" s="184" t="s">
        <v>583</v>
      </c>
      <c r="J34" s="186">
        <v>2841.5</v>
      </c>
      <c r="K34" s="186">
        <v>1068.4</v>
      </c>
    </row>
    <row r="35" spans="1:11" ht="24">
      <c r="A35" s="180"/>
      <c r="B35" s="181"/>
      <c r="C35" s="182"/>
      <c r="D35" s="180"/>
      <c r="E35" s="183"/>
      <c r="F35" s="183"/>
      <c r="G35" s="183"/>
      <c r="H35" s="184" t="s">
        <v>39</v>
      </c>
      <c r="I35" s="184" t="s">
        <v>584</v>
      </c>
      <c r="J35" s="186">
        <v>2841.5</v>
      </c>
      <c r="K35" s="186">
        <v>1068.4</v>
      </c>
    </row>
    <row r="36" spans="1:11" ht="24">
      <c r="A36" s="180"/>
      <c r="B36" s="181"/>
      <c r="C36" s="182"/>
      <c r="D36" s="180"/>
      <c r="E36" s="183"/>
      <c r="F36" s="183"/>
      <c r="G36" s="183"/>
      <c r="H36" s="184" t="s">
        <v>41</v>
      </c>
      <c r="I36" s="184" t="s">
        <v>585</v>
      </c>
      <c r="J36" s="186">
        <v>2841.5</v>
      </c>
      <c r="K36" s="186">
        <v>1068.4</v>
      </c>
    </row>
    <row r="37" spans="1:11" ht="24">
      <c r="A37" s="180"/>
      <c r="B37" s="181"/>
      <c r="C37" s="182"/>
      <c r="D37" s="180"/>
      <c r="E37" s="183"/>
      <c r="F37" s="183"/>
      <c r="G37" s="183"/>
      <c r="H37" s="184" t="s">
        <v>43</v>
      </c>
      <c r="I37" s="184" t="s">
        <v>586</v>
      </c>
      <c r="J37" s="186">
        <v>2841.5</v>
      </c>
      <c r="K37" s="186">
        <v>1068.4</v>
      </c>
    </row>
    <row r="38" spans="1:11" ht="24">
      <c r="A38" s="180"/>
      <c r="B38" s="181"/>
      <c r="C38" s="182"/>
      <c r="D38" s="180"/>
      <c r="E38" s="183"/>
      <c r="F38" s="183"/>
      <c r="G38" s="183"/>
      <c r="H38" s="184" t="s">
        <v>45</v>
      </c>
      <c r="I38" s="184" t="s">
        <v>587</v>
      </c>
      <c r="J38" s="186">
        <v>2841.5</v>
      </c>
      <c r="K38" s="186">
        <v>1068.4</v>
      </c>
    </row>
    <row r="39" spans="1:11" ht="36">
      <c r="A39" s="172">
        <v>10</v>
      </c>
      <c r="B39" s="173" t="s">
        <v>588</v>
      </c>
      <c r="C39" s="174" t="s">
        <v>589</v>
      </c>
      <c r="D39" s="175" t="s">
        <v>55</v>
      </c>
      <c r="E39" s="177">
        <v>109.99</v>
      </c>
      <c r="F39" s="177">
        <v>4</v>
      </c>
      <c r="G39" s="177">
        <v>439.96</v>
      </c>
      <c r="H39" s="174"/>
      <c r="I39" s="174"/>
      <c r="J39" s="178"/>
      <c r="K39" s="178"/>
    </row>
    <row r="40" spans="1:11" ht="12.75">
      <c r="A40" s="172">
        <v>11</v>
      </c>
      <c r="B40" s="173" t="s">
        <v>54</v>
      </c>
      <c r="C40" s="174"/>
      <c r="D40" s="175" t="s">
        <v>55</v>
      </c>
      <c r="E40" s="178"/>
      <c r="F40" s="178"/>
      <c r="G40" s="178"/>
      <c r="H40" s="174"/>
      <c r="I40" s="174"/>
      <c r="J40" s="177">
        <v>12</v>
      </c>
      <c r="K40" s="176">
        <v>1779.88</v>
      </c>
    </row>
    <row r="41" spans="1:11" ht="24">
      <c r="A41" s="180"/>
      <c r="B41" s="181"/>
      <c r="C41" s="182"/>
      <c r="D41" s="180"/>
      <c r="E41" s="183"/>
      <c r="F41" s="183"/>
      <c r="G41" s="183"/>
      <c r="H41" s="184" t="s">
        <v>590</v>
      </c>
      <c r="I41" s="184" t="s">
        <v>591</v>
      </c>
      <c r="J41" s="185">
        <v>12</v>
      </c>
      <c r="K41" s="186">
        <v>1779.88</v>
      </c>
    </row>
    <row r="42" spans="1:11" ht="36">
      <c r="A42" s="172">
        <v>12</v>
      </c>
      <c r="B42" s="173" t="s">
        <v>534</v>
      </c>
      <c r="C42" s="179">
        <v>1</v>
      </c>
      <c r="D42" s="175" t="s">
        <v>535</v>
      </c>
      <c r="E42" s="178"/>
      <c r="F42" s="178"/>
      <c r="G42" s="178"/>
      <c r="H42" s="174"/>
      <c r="I42" s="174"/>
      <c r="J42" s="177">
        <v>18</v>
      </c>
      <c r="K42" s="176">
        <v>6028.74</v>
      </c>
    </row>
    <row r="43" spans="1:11" ht="24">
      <c r="A43" s="180"/>
      <c r="B43" s="181"/>
      <c r="C43" s="182"/>
      <c r="D43" s="180"/>
      <c r="E43" s="183"/>
      <c r="F43" s="183"/>
      <c r="G43" s="183"/>
      <c r="H43" s="184" t="s">
        <v>536</v>
      </c>
      <c r="I43" s="184" t="s">
        <v>592</v>
      </c>
      <c r="J43" s="185">
        <v>18</v>
      </c>
      <c r="K43" s="186">
        <v>6028.74</v>
      </c>
    </row>
    <row r="44" spans="1:11" ht="12.75">
      <c r="A44" s="167" t="s">
        <v>62</v>
      </c>
      <c r="B44" s="168"/>
      <c r="C44" s="168"/>
      <c r="D44" s="168"/>
      <c r="E44" s="169"/>
      <c r="F44" s="170"/>
      <c r="G44" s="170">
        <v>117279.82</v>
      </c>
      <c r="H44" s="171"/>
      <c r="I44" s="171"/>
      <c r="J44" s="170"/>
      <c r="K44" s="170">
        <v>84294</v>
      </c>
    </row>
    <row r="45" spans="1:11" ht="12.75">
      <c r="A45" s="172">
        <v>13</v>
      </c>
      <c r="B45" s="173" t="s">
        <v>63</v>
      </c>
      <c r="C45" s="179">
        <v>16</v>
      </c>
      <c r="D45" s="175" t="s">
        <v>64</v>
      </c>
      <c r="E45" s="177">
        <v>28.7</v>
      </c>
      <c r="F45" s="177">
        <v>80</v>
      </c>
      <c r="G45" s="176">
        <v>2296</v>
      </c>
      <c r="H45" s="174"/>
      <c r="I45" s="174"/>
      <c r="J45" s="177">
        <v>27</v>
      </c>
      <c r="K45" s="177">
        <v>774.9</v>
      </c>
    </row>
    <row r="46" spans="1:11" ht="24">
      <c r="A46" s="180"/>
      <c r="B46" s="181"/>
      <c r="C46" s="182"/>
      <c r="D46" s="180"/>
      <c r="E46" s="183"/>
      <c r="F46" s="183"/>
      <c r="G46" s="183"/>
      <c r="H46" s="184" t="s">
        <v>492</v>
      </c>
      <c r="I46" s="184" t="s">
        <v>593</v>
      </c>
      <c r="J46" s="185">
        <v>3</v>
      </c>
      <c r="K46" s="185">
        <v>86.1</v>
      </c>
    </row>
    <row r="47" spans="1:11" ht="24">
      <c r="A47" s="180"/>
      <c r="B47" s="181"/>
      <c r="C47" s="182"/>
      <c r="D47" s="180"/>
      <c r="E47" s="183"/>
      <c r="F47" s="183"/>
      <c r="G47" s="183"/>
      <c r="H47" s="184" t="s">
        <v>365</v>
      </c>
      <c r="I47" s="184" t="s">
        <v>593</v>
      </c>
      <c r="J47" s="185">
        <v>3</v>
      </c>
      <c r="K47" s="185">
        <v>86.1</v>
      </c>
    </row>
    <row r="48" spans="1:11" ht="24">
      <c r="A48" s="180"/>
      <c r="B48" s="181"/>
      <c r="C48" s="182"/>
      <c r="D48" s="180"/>
      <c r="E48" s="183"/>
      <c r="F48" s="183"/>
      <c r="G48" s="183"/>
      <c r="H48" s="184" t="s">
        <v>367</v>
      </c>
      <c r="I48" s="184" t="s">
        <v>594</v>
      </c>
      <c r="J48" s="185">
        <v>5</v>
      </c>
      <c r="K48" s="185">
        <v>143.5</v>
      </c>
    </row>
    <row r="49" spans="1:11" ht="24">
      <c r="A49" s="180"/>
      <c r="B49" s="181"/>
      <c r="C49" s="182"/>
      <c r="D49" s="180"/>
      <c r="E49" s="183"/>
      <c r="F49" s="183"/>
      <c r="G49" s="183"/>
      <c r="H49" s="184" t="s">
        <v>277</v>
      </c>
      <c r="I49" s="184" t="s">
        <v>595</v>
      </c>
      <c r="J49" s="185">
        <v>16</v>
      </c>
      <c r="K49" s="185">
        <v>459.2</v>
      </c>
    </row>
    <row r="50" spans="1:11" ht="36">
      <c r="A50" s="172">
        <v>14</v>
      </c>
      <c r="B50" s="173" t="s">
        <v>65</v>
      </c>
      <c r="C50" s="174" t="s">
        <v>66</v>
      </c>
      <c r="D50" s="175" t="s">
        <v>67</v>
      </c>
      <c r="E50" s="177">
        <v>223.05</v>
      </c>
      <c r="F50" s="177">
        <v>2</v>
      </c>
      <c r="G50" s="177">
        <v>446.1</v>
      </c>
      <c r="H50" s="174"/>
      <c r="I50" s="174"/>
      <c r="J50" s="177">
        <v>1</v>
      </c>
      <c r="K50" s="177">
        <v>223.05</v>
      </c>
    </row>
    <row r="51" spans="1:11" ht="24">
      <c r="A51" s="180"/>
      <c r="B51" s="181"/>
      <c r="C51" s="182"/>
      <c r="D51" s="180"/>
      <c r="E51" s="183"/>
      <c r="F51" s="183"/>
      <c r="G51" s="183"/>
      <c r="H51" s="184" t="s">
        <v>227</v>
      </c>
      <c r="I51" s="184" t="s">
        <v>595</v>
      </c>
      <c r="J51" s="185">
        <v>1</v>
      </c>
      <c r="K51" s="185">
        <v>223.05</v>
      </c>
    </row>
    <row r="52" spans="1:11" ht="24">
      <c r="A52" s="172">
        <v>15</v>
      </c>
      <c r="B52" s="173" t="s">
        <v>309</v>
      </c>
      <c r="C52" s="179">
        <v>92</v>
      </c>
      <c r="D52" s="175" t="s">
        <v>64</v>
      </c>
      <c r="E52" s="177">
        <v>315</v>
      </c>
      <c r="F52" s="177">
        <v>40</v>
      </c>
      <c r="G52" s="176">
        <v>12600</v>
      </c>
      <c r="H52" s="174"/>
      <c r="I52" s="174"/>
      <c r="J52" s="178"/>
      <c r="K52" s="178"/>
    </row>
    <row r="53" spans="1:11" ht="36">
      <c r="A53" s="172">
        <v>16</v>
      </c>
      <c r="B53" s="173" t="s">
        <v>150</v>
      </c>
      <c r="C53" s="174" t="s">
        <v>151</v>
      </c>
      <c r="D53" s="175" t="s">
        <v>55</v>
      </c>
      <c r="E53" s="177">
        <v>191.19</v>
      </c>
      <c r="F53" s="177">
        <v>2</v>
      </c>
      <c r="G53" s="177">
        <v>382.38</v>
      </c>
      <c r="H53" s="174"/>
      <c r="I53" s="174"/>
      <c r="J53" s="178"/>
      <c r="K53" s="178"/>
    </row>
    <row r="54" spans="1:11" ht="24">
      <c r="A54" s="172">
        <v>17</v>
      </c>
      <c r="B54" s="173" t="s">
        <v>152</v>
      </c>
      <c r="C54" s="174" t="s">
        <v>153</v>
      </c>
      <c r="D54" s="175" t="s">
        <v>64</v>
      </c>
      <c r="E54" s="177">
        <v>15.3</v>
      </c>
      <c r="F54" s="177">
        <v>2</v>
      </c>
      <c r="G54" s="177">
        <v>30.6</v>
      </c>
      <c r="H54" s="174"/>
      <c r="I54" s="174"/>
      <c r="J54" s="178"/>
      <c r="K54" s="178"/>
    </row>
    <row r="55" spans="1:11" ht="12.75">
      <c r="A55" s="172">
        <v>18</v>
      </c>
      <c r="B55" s="173" t="s">
        <v>156</v>
      </c>
      <c r="C55" s="174" t="s">
        <v>157</v>
      </c>
      <c r="D55" s="175" t="s">
        <v>18</v>
      </c>
      <c r="E55" s="177">
        <v>102.78</v>
      </c>
      <c r="F55" s="177">
        <v>10</v>
      </c>
      <c r="G55" s="176">
        <v>1027.8</v>
      </c>
      <c r="H55" s="174"/>
      <c r="I55" s="174"/>
      <c r="J55" s="177">
        <v>2</v>
      </c>
      <c r="K55" s="177">
        <v>205.56</v>
      </c>
    </row>
    <row r="56" spans="1:11" ht="24">
      <c r="A56" s="180"/>
      <c r="B56" s="181"/>
      <c r="C56" s="182"/>
      <c r="D56" s="180"/>
      <c r="E56" s="183"/>
      <c r="F56" s="183"/>
      <c r="G56" s="183"/>
      <c r="H56" s="184" t="s">
        <v>403</v>
      </c>
      <c r="I56" s="184" t="s">
        <v>591</v>
      </c>
      <c r="J56" s="185">
        <v>1</v>
      </c>
      <c r="K56" s="185">
        <v>102.78</v>
      </c>
    </row>
    <row r="57" spans="1:11" ht="24">
      <c r="A57" s="180"/>
      <c r="B57" s="181"/>
      <c r="C57" s="182"/>
      <c r="D57" s="180"/>
      <c r="E57" s="183"/>
      <c r="F57" s="183"/>
      <c r="G57" s="183"/>
      <c r="H57" s="184" t="s">
        <v>596</v>
      </c>
      <c r="I57" s="184" t="s">
        <v>575</v>
      </c>
      <c r="J57" s="185">
        <v>1</v>
      </c>
      <c r="K57" s="185">
        <v>102.78</v>
      </c>
    </row>
    <row r="58" spans="1:11" ht="12.75">
      <c r="A58" s="172">
        <v>19</v>
      </c>
      <c r="B58" s="173" t="s">
        <v>439</v>
      </c>
      <c r="C58" s="179">
        <v>57</v>
      </c>
      <c r="D58" s="175" t="s">
        <v>18</v>
      </c>
      <c r="E58" s="177">
        <v>454.97</v>
      </c>
      <c r="F58" s="177">
        <v>1</v>
      </c>
      <c r="G58" s="177">
        <v>454.97</v>
      </c>
      <c r="H58" s="174"/>
      <c r="I58" s="174"/>
      <c r="J58" s="178"/>
      <c r="K58" s="178"/>
    </row>
    <row r="59" spans="1:11" ht="24">
      <c r="A59" s="172">
        <v>20</v>
      </c>
      <c r="B59" s="173" t="s">
        <v>160</v>
      </c>
      <c r="C59" s="179">
        <v>7</v>
      </c>
      <c r="D59" s="175" t="s">
        <v>18</v>
      </c>
      <c r="E59" s="177">
        <v>251.51</v>
      </c>
      <c r="F59" s="177">
        <v>1</v>
      </c>
      <c r="G59" s="177">
        <v>251.51</v>
      </c>
      <c r="H59" s="174"/>
      <c r="I59" s="174"/>
      <c r="J59" s="178"/>
      <c r="K59" s="178"/>
    </row>
    <row r="60" spans="1:11" ht="36">
      <c r="A60" s="172">
        <v>21</v>
      </c>
      <c r="B60" s="173" t="s">
        <v>161</v>
      </c>
      <c r="C60" s="179">
        <v>10</v>
      </c>
      <c r="D60" s="175" t="s">
        <v>18</v>
      </c>
      <c r="E60" s="177">
        <v>61.09</v>
      </c>
      <c r="F60" s="177">
        <v>1</v>
      </c>
      <c r="G60" s="177">
        <v>61.09</v>
      </c>
      <c r="H60" s="174"/>
      <c r="I60" s="174"/>
      <c r="J60" s="178"/>
      <c r="K60" s="178"/>
    </row>
    <row r="61" spans="1:11" ht="12.75">
      <c r="A61" s="172">
        <v>22</v>
      </c>
      <c r="B61" s="173" t="s">
        <v>162</v>
      </c>
      <c r="C61" s="174" t="s">
        <v>163</v>
      </c>
      <c r="D61" s="175" t="s">
        <v>18</v>
      </c>
      <c r="E61" s="177">
        <v>59.79</v>
      </c>
      <c r="F61" s="177">
        <v>1</v>
      </c>
      <c r="G61" s="177">
        <v>59.79</v>
      </c>
      <c r="H61" s="174"/>
      <c r="I61" s="174"/>
      <c r="J61" s="178"/>
      <c r="K61" s="178"/>
    </row>
    <row r="62" spans="1:11" ht="24">
      <c r="A62" s="172">
        <v>23</v>
      </c>
      <c r="B62" s="173" t="s">
        <v>473</v>
      </c>
      <c r="C62" s="179">
        <v>40</v>
      </c>
      <c r="D62" s="175" t="s">
        <v>18</v>
      </c>
      <c r="E62" s="176">
        <v>6571.51</v>
      </c>
      <c r="F62" s="177">
        <v>1</v>
      </c>
      <c r="G62" s="176">
        <v>6571.51</v>
      </c>
      <c r="H62" s="174"/>
      <c r="I62" s="174"/>
      <c r="J62" s="178"/>
      <c r="K62" s="178"/>
    </row>
    <row r="63" spans="1:11" ht="12.75">
      <c r="A63" s="172">
        <v>24</v>
      </c>
      <c r="B63" s="173" t="s">
        <v>731</v>
      </c>
      <c r="C63" s="174" t="s">
        <v>69</v>
      </c>
      <c r="D63" s="175" t="s">
        <v>70</v>
      </c>
      <c r="E63" s="177">
        <v>156.18</v>
      </c>
      <c r="F63" s="177">
        <v>8</v>
      </c>
      <c r="G63" s="176">
        <v>1249.44</v>
      </c>
      <c r="H63" s="174"/>
      <c r="I63" s="174"/>
      <c r="J63" s="177">
        <v>8</v>
      </c>
      <c r="K63" s="176">
        <v>1249.44</v>
      </c>
    </row>
    <row r="64" spans="1:11" ht="24">
      <c r="A64" s="180"/>
      <c r="B64" s="181"/>
      <c r="C64" s="182"/>
      <c r="D64" s="180"/>
      <c r="E64" s="183"/>
      <c r="F64" s="183"/>
      <c r="G64" s="183"/>
      <c r="H64" s="184" t="s">
        <v>391</v>
      </c>
      <c r="I64" s="184" t="s">
        <v>597</v>
      </c>
      <c r="J64" s="185">
        <v>8</v>
      </c>
      <c r="K64" s="186">
        <v>1249.44</v>
      </c>
    </row>
    <row r="65" spans="1:11" ht="12.75">
      <c r="A65" s="172">
        <v>25</v>
      </c>
      <c r="B65" s="173" t="s">
        <v>73</v>
      </c>
      <c r="C65" s="179">
        <v>5</v>
      </c>
      <c r="D65" s="175" t="s">
        <v>18</v>
      </c>
      <c r="E65" s="177">
        <v>225.77</v>
      </c>
      <c r="F65" s="177">
        <v>1</v>
      </c>
      <c r="G65" s="177">
        <v>225.77</v>
      </c>
      <c r="H65" s="174"/>
      <c r="I65" s="174"/>
      <c r="J65" s="177">
        <v>1</v>
      </c>
      <c r="K65" s="177">
        <v>225.77</v>
      </c>
    </row>
    <row r="66" spans="1:11" ht="24">
      <c r="A66" s="180"/>
      <c r="B66" s="181"/>
      <c r="C66" s="182"/>
      <c r="D66" s="180"/>
      <c r="E66" s="183"/>
      <c r="F66" s="183"/>
      <c r="G66" s="183"/>
      <c r="H66" s="184" t="s">
        <v>403</v>
      </c>
      <c r="I66" s="184" t="s">
        <v>591</v>
      </c>
      <c r="J66" s="185">
        <v>1</v>
      </c>
      <c r="K66" s="185">
        <v>225.77</v>
      </c>
    </row>
    <row r="67" spans="1:11" ht="24">
      <c r="A67" s="172">
        <v>26</v>
      </c>
      <c r="B67" s="173" t="s">
        <v>74</v>
      </c>
      <c r="C67" s="179">
        <v>116</v>
      </c>
      <c r="D67" s="175" t="s">
        <v>75</v>
      </c>
      <c r="E67" s="176">
        <v>1087.5</v>
      </c>
      <c r="F67" s="177">
        <v>5</v>
      </c>
      <c r="G67" s="176">
        <v>5437.5</v>
      </c>
      <c r="H67" s="174"/>
      <c r="I67" s="174"/>
      <c r="J67" s="178"/>
      <c r="K67" s="178"/>
    </row>
    <row r="68" spans="1:11" ht="12.75">
      <c r="A68" s="172">
        <v>27</v>
      </c>
      <c r="B68" s="173" t="s">
        <v>169</v>
      </c>
      <c r="C68" s="179">
        <v>8</v>
      </c>
      <c r="D68" s="175" t="s">
        <v>18</v>
      </c>
      <c r="E68" s="177">
        <v>68.23</v>
      </c>
      <c r="F68" s="177">
        <v>1</v>
      </c>
      <c r="G68" s="177">
        <v>68.23</v>
      </c>
      <c r="H68" s="174"/>
      <c r="I68" s="174"/>
      <c r="J68" s="178"/>
      <c r="K68" s="178"/>
    </row>
    <row r="69" spans="1:11" ht="24">
      <c r="A69" s="172">
        <v>28</v>
      </c>
      <c r="B69" s="173" t="s">
        <v>78</v>
      </c>
      <c r="C69" s="174"/>
      <c r="D69" s="175" t="s">
        <v>20</v>
      </c>
      <c r="E69" s="177">
        <v>1.93</v>
      </c>
      <c r="F69" s="176">
        <v>34098</v>
      </c>
      <c r="G69" s="176">
        <v>65638.65</v>
      </c>
      <c r="H69" s="174"/>
      <c r="I69" s="174"/>
      <c r="J69" s="176">
        <v>34098</v>
      </c>
      <c r="K69" s="176">
        <v>65638.68</v>
      </c>
    </row>
    <row r="70" spans="1:11" ht="24">
      <c r="A70" s="180"/>
      <c r="B70" s="181"/>
      <c r="C70" s="182"/>
      <c r="D70" s="180"/>
      <c r="E70" s="183"/>
      <c r="F70" s="183"/>
      <c r="G70" s="183"/>
      <c r="H70" s="184" t="s">
        <v>24</v>
      </c>
      <c r="I70" s="184" t="s">
        <v>598</v>
      </c>
      <c r="J70" s="186">
        <v>2841.5</v>
      </c>
      <c r="K70" s="186">
        <v>5469.89</v>
      </c>
    </row>
    <row r="71" spans="1:11" ht="24">
      <c r="A71" s="180"/>
      <c r="B71" s="181"/>
      <c r="C71" s="182"/>
      <c r="D71" s="180"/>
      <c r="E71" s="183"/>
      <c r="F71" s="183"/>
      <c r="G71" s="183"/>
      <c r="H71" s="184" t="s">
        <v>26</v>
      </c>
      <c r="I71" s="184" t="s">
        <v>577</v>
      </c>
      <c r="J71" s="186">
        <v>2841.5</v>
      </c>
      <c r="K71" s="186">
        <v>5469.89</v>
      </c>
    </row>
    <row r="72" spans="1:11" ht="24">
      <c r="A72" s="180"/>
      <c r="B72" s="181"/>
      <c r="C72" s="182"/>
      <c r="D72" s="180"/>
      <c r="E72" s="183"/>
      <c r="F72" s="183"/>
      <c r="G72" s="183"/>
      <c r="H72" s="184" t="s">
        <v>27</v>
      </c>
      <c r="I72" s="184" t="s">
        <v>578</v>
      </c>
      <c r="J72" s="186">
        <v>2841.5</v>
      </c>
      <c r="K72" s="186">
        <v>5469.89</v>
      </c>
    </row>
    <row r="73" spans="1:11" ht="24">
      <c r="A73" s="180"/>
      <c r="B73" s="181"/>
      <c r="C73" s="182"/>
      <c r="D73" s="180"/>
      <c r="E73" s="183"/>
      <c r="F73" s="183"/>
      <c r="G73" s="183"/>
      <c r="H73" s="184" t="s">
        <v>29</v>
      </c>
      <c r="I73" s="184" t="s">
        <v>579</v>
      </c>
      <c r="J73" s="186">
        <v>2841.5</v>
      </c>
      <c r="K73" s="186">
        <v>5469.89</v>
      </c>
    </row>
    <row r="74" spans="1:11" ht="24">
      <c r="A74" s="180"/>
      <c r="B74" s="181"/>
      <c r="C74" s="182"/>
      <c r="D74" s="180"/>
      <c r="E74" s="183"/>
      <c r="F74" s="183"/>
      <c r="G74" s="183"/>
      <c r="H74" s="184" t="s">
        <v>31</v>
      </c>
      <c r="I74" s="184" t="s">
        <v>580</v>
      </c>
      <c r="J74" s="186">
        <v>2841.5</v>
      </c>
      <c r="K74" s="186">
        <v>5469.89</v>
      </c>
    </row>
    <row r="75" spans="1:11" ht="24">
      <c r="A75" s="180"/>
      <c r="B75" s="181"/>
      <c r="C75" s="182"/>
      <c r="D75" s="180"/>
      <c r="E75" s="183"/>
      <c r="F75" s="183"/>
      <c r="G75" s="183"/>
      <c r="H75" s="184" t="s">
        <v>33</v>
      </c>
      <c r="I75" s="184" t="s">
        <v>581</v>
      </c>
      <c r="J75" s="186">
        <v>2841.5</v>
      </c>
      <c r="K75" s="186">
        <v>5469.89</v>
      </c>
    </row>
    <row r="76" spans="1:11" ht="24">
      <c r="A76" s="180"/>
      <c r="B76" s="181"/>
      <c r="C76" s="182"/>
      <c r="D76" s="180"/>
      <c r="E76" s="183"/>
      <c r="F76" s="183"/>
      <c r="G76" s="183"/>
      <c r="H76" s="184" t="s">
        <v>35</v>
      </c>
      <c r="I76" s="184" t="s">
        <v>582</v>
      </c>
      <c r="J76" s="186">
        <v>2841.5</v>
      </c>
      <c r="K76" s="186">
        <v>5469.89</v>
      </c>
    </row>
    <row r="77" spans="1:11" ht="24">
      <c r="A77" s="180"/>
      <c r="B77" s="181"/>
      <c r="C77" s="182"/>
      <c r="D77" s="180"/>
      <c r="E77" s="183"/>
      <c r="F77" s="183"/>
      <c r="G77" s="183"/>
      <c r="H77" s="184" t="s">
        <v>37</v>
      </c>
      <c r="I77" s="184" t="s">
        <v>583</v>
      </c>
      <c r="J77" s="186">
        <v>2841.5</v>
      </c>
      <c r="K77" s="186">
        <v>5469.89</v>
      </c>
    </row>
    <row r="78" spans="1:11" ht="24">
      <c r="A78" s="180"/>
      <c r="B78" s="181"/>
      <c r="C78" s="182"/>
      <c r="D78" s="180"/>
      <c r="E78" s="183"/>
      <c r="F78" s="183"/>
      <c r="G78" s="183"/>
      <c r="H78" s="184" t="s">
        <v>39</v>
      </c>
      <c r="I78" s="184" t="s">
        <v>584</v>
      </c>
      <c r="J78" s="186">
        <v>2841.5</v>
      </c>
      <c r="K78" s="186">
        <v>5469.89</v>
      </c>
    </row>
    <row r="79" spans="1:11" ht="24">
      <c r="A79" s="180"/>
      <c r="B79" s="181"/>
      <c r="C79" s="182"/>
      <c r="D79" s="180"/>
      <c r="E79" s="183"/>
      <c r="F79" s="183"/>
      <c r="G79" s="183"/>
      <c r="H79" s="184" t="s">
        <v>41</v>
      </c>
      <c r="I79" s="184" t="s">
        <v>585</v>
      </c>
      <c r="J79" s="186">
        <v>2841.5</v>
      </c>
      <c r="K79" s="186">
        <v>5469.89</v>
      </c>
    </row>
    <row r="80" spans="1:11" ht="24">
      <c r="A80" s="180"/>
      <c r="B80" s="181"/>
      <c r="C80" s="182"/>
      <c r="D80" s="180"/>
      <c r="E80" s="183"/>
      <c r="F80" s="183"/>
      <c r="G80" s="183"/>
      <c r="H80" s="184" t="s">
        <v>43</v>
      </c>
      <c r="I80" s="184" t="s">
        <v>586</v>
      </c>
      <c r="J80" s="186">
        <v>2841.5</v>
      </c>
      <c r="K80" s="186">
        <v>5469.89</v>
      </c>
    </row>
    <row r="81" spans="1:11" ht="24">
      <c r="A81" s="180"/>
      <c r="B81" s="181"/>
      <c r="C81" s="182"/>
      <c r="D81" s="180"/>
      <c r="E81" s="183"/>
      <c r="F81" s="183"/>
      <c r="G81" s="183"/>
      <c r="H81" s="184" t="s">
        <v>45</v>
      </c>
      <c r="I81" s="184" t="s">
        <v>587</v>
      </c>
      <c r="J81" s="186">
        <v>2841.5</v>
      </c>
      <c r="K81" s="186">
        <v>5469.89</v>
      </c>
    </row>
    <row r="82" spans="1:11" ht="24">
      <c r="A82" s="172">
        <v>29</v>
      </c>
      <c r="B82" s="173" t="s">
        <v>80</v>
      </c>
      <c r="C82" s="179">
        <v>141</v>
      </c>
      <c r="D82" s="175" t="s">
        <v>18</v>
      </c>
      <c r="E82" s="177">
        <v>718</v>
      </c>
      <c r="F82" s="177">
        <v>1</v>
      </c>
      <c r="G82" s="177">
        <v>718</v>
      </c>
      <c r="H82" s="174"/>
      <c r="I82" s="174"/>
      <c r="J82" s="177">
        <v>1</v>
      </c>
      <c r="K82" s="177">
        <v>718</v>
      </c>
    </row>
    <row r="83" spans="1:11" ht="24">
      <c r="A83" s="180"/>
      <c r="B83" s="181"/>
      <c r="C83" s="182"/>
      <c r="D83" s="180"/>
      <c r="E83" s="183"/>
      <c r="F83" s="183"/>
      <c r="G83" s="183"/>
      <c r="H83" s="184" t="s">
        <v>596</v>
      </c>
      <c r="I83" s="184" t="s">
        <v>575</v>
      </c>
      <c r="J83" s="185">
        <v>1</v>
      </c>
      <c r="K83" s="185">
        <v>718</v>
      </c>
    </row>
    <row r="84" spans="1:11" ht="36">
      <c r="A84" s="172">
        <v>30</v>
      </c>
      <c r="B84" s="173" t="s">
        <v>82</v>
      </c>
      <c r="C84" s="179">
        <v>142</v>
      </c>
      <c r="D84" s="175" t="s">
        <v>18</v>
      </c>
      <c r="E84" s="177">
        <v>311.4</v>
      </c>
      <c r="F84" s="177">
        <v>50</v>
      </c>
      <c r="G84" s="176">
        <v>15570</v>
      </c>
      <c r="H84" s="174"/>
      <c r="I84" s="174"/>
      <c r="J84" s="177">
        <v>49</v>
      </c>
      <c r="K84" s="176">
        <v>15258.6</v>
      </c>
    </row>
    <row r="85" spans="1:11" ht="24">
      <c r="A85" s="180"/>
      <c r="B85" s="181"/>
      <c r="C85" s="182"/>
      <c r="D85" s="180"/>
      <c r="E85" s="183"/>
      <c r="F85" s="183"/>
      <c r="G85" s="183"/>
      <c r="H85" s="184" t="s">
        <v>71</v>
      </c>
      <c r="I85" s="184" t="s">
        <v>732</v>
      </c>
      <c r="J85" s="185">
        <v>49</v>
      </c>
      <c r="K85" s="186">
        <v>15258.6</v>
      </c>
    </row>
    <row r="86" spans="1:11" ht="12.75">
      <c r="A86" s="172">
        <v>31</v>
      </c>
      <c r="B86" s="173" t="s">
        <v>172</v>
      </c>
      <c r="C86" s="179">
        <v>11</v>
      </c>
      <c r="D86" s="175" t="s">
        <v>18</v>
      </c>
      <c r="E86" s="177">
        <v>254.37</v>
      </c>
      <c r="F86" s="177">
        <v>1</v>
      </c>
      <c r="G86" s="177">
        <v>254.37</v>
      </c>
      <c r="H86" s="174"/>
      <c r="I86" s="174"/>
      <c r="J86" s="178"/>
      <c r="K86" s="178"/>
    </row>
    <row r="87" spans="1:11" ht="36">
      <c r="A87" s="172">
        <v>32</v>
      </c>
      <c r="B87" s="173" t="s">
        <v>84</v>
      </c>
      <c r="C87" s="179">
        <v>129</v>
      </c>
      <c r="D87" s="175" t="s">
        <v>18</v>
      </c>
      <c r="E87" s="176">
        <v>1248</v>
      </c>
      <c r="F87" s="177">
        <v>2</v>
      </c>
      <c r="G87" s="176">
        <v>2496</v>
      </c>
      <c r="H87" s="174"/>
      <c r="I87" s="174"/>
      <c r="J87" s="178"/>
      <c r="K87" s="178"/>
    </row>
    <row r="88" spans="1:11" ht="12.75">
      <c r="A88" s="172">
        <v>33</v>
      </c>
      <c r="B88" s="173" t="s">
        <v>479</v>
      </c>
      <c r="C88" s="179">
        <v>13</v>
      </c>
      <c r="D88" s="175" t="s">
        <v>18</v>
      </c>
      <c r="E88" s="176">
        <v>1440.11</v>
      </c>
      <c r="F88" s="177">
        <v>1</v>
      </c>
      <c r="G88" s="176">
        <v>1440.11</v>
      </c>
      <c r="H88" s="174"/>
      <c r="I88" s="174"/>
      <c r="J88" s="178"/>
      <c r="K88" s="178"/>
    </row>
    <row r="89" spans="1:11" ht="25.5" customHeight="1">
      <c r="A89" s="419" t="s">
        <v>96</v>
      </c>
      <c r="B89" s="398"/>
      <c r="C89" s="398"/>
      <c r="D89" s="398"/>
      <c r="E89" s="398"/>
      <c r="F89" s="399"/>
      <c r="G89" s="170">
        <v>121867.12</v>
      </c>
      <c r="H89" s="171"/>
      <c r="I89" s="171"/>
      <c r="J89" s="170"/>
      <c r="K89" s="170">
        <v>117213.66</v>
      </c>
    </row>
    <row r="90" spans="1:11" ht="12.75">
      <c r="A90" s="172">
        <v>34</v>
      </c>
      <c r="B90" s="173" t="s">
        <v>97</v>
      </c>
      <c r="C90" s="174"/>
      <c r="D90" s="175" t="s">
        <v>20</v>
      </c>
      <c r="E90" s="177">
        <v>3.25</v>
      </c>
      <c r="F90" s="176">
        <v>34098</v>
      </c>
      <c r="G90" s="176">
        <v>110784.4</v>
      </c>
      <c r="H90" s="174"/>
      <c r="I90" s="174"/>
      <c r="J90" s="176">
        <v>34098</v>
      </c>
      <c r="K90" s="176">
        <v>110784.36</v>
      </c>
    </row>
    <row r="91" spans="1:11" ht="24">
      <c r="A91" s="180"/>
      <c r="B91" s="181"/>
      <c r="C91" s="182"/>
      <c r="D91" s="180"/>
      <c r="E91" s="183"/>
      <c r="F91" s="183"/>
      <c r="G91" s="183"/>
      <c r="H91" s="184" t="s">
        <v>24</v>
      </c>
      <c r="I91" s="184" t="s">
        <v>598</v>
      </c>
      <c r="J91" s="186">
        <v>2841.5</v>
      </c>
      <c r="K91" s="186">
        <v>9232.03</v>
      </c>
    </row>
    <row r="92" spans="1:11" ht="24">
      <c r="A92" s="180"/>
      <c r="B92" s="181"/>
      <c r="C92" s="182"/>
      <c r="D92" s="180"/>
      <c r="E92" s="183"/>
      <c r="F92" s="183"/>
      <c r="G92" s="183"/>
      <c r="H92" s="184" t="s">
        <v>26</v>
      </c>
      <c r="I92" s="184" t="s">
        <v>577</v>
      </c>
      <c r="J92" s="186">
        <v>2841.5</v>
      </c>
      <c r="K92" s="186">
        <v>9232.03</v>
      </c>
    </row>
    <row r="93" spans="1:11" ht="24">
      <c r="A93" s="180"/>
      <c r="B93" s="181"/>
      <c r="C93" s="182"/>
      <c r="D93" s="180"/>
      <c r="E93" s="183"/>
      <c r="F93" s="183"/>
      <c r="G93" s="183"/>
      <c r="H93" s="184" t="s">
        <v>27</v>
      </c>
      <c r="I93" s="184" t="s">
        <v>578</v>
      </c>
      <c r="J93" s="186">
        <v>2841.5</v>
      </c>
      <c r="K93" s="186">
        <v>9232.03</v>
      </c>
    </row>
    <row r="94" spans="1:11" ht="24">
      <c r="A94" s="180"/>
      <c r="B94" s="181"/>
      <c r="C94" s="182"/>
      <c r="D94" s="180"/>
      <c r="E94" s="183"/>
      <c r="F94" s="183"/>
      <c r="G94" s="183"/>
      <c r="H94" s="184" t="s">
        <v>29</v>
      </c>
      <c r="I94" s="184" t="s">
        <v>579</v>
      </c>
      <c r="J94" s="186">
        <v>2841.5</v>
      </c>
      <c r="K94" s="186">
        <v>9232.03</v>
      </c>
    </row>
    <row r="95" spans="1:11" ht="24">
      <c r="A95" s="180"/>
      <c r="B95" s="181"/>
      <c r="C95" s="182"/>
      <c r="D95" s="180"/>
      <c r="E95" s="183"/>
      <c r="F95" s="183"/>
      <c r="G95" s="183"/>
      <c r="H95" s="184" t="s">
        <v>31</v>
      </c>
      <c r="I95" s="184" t="s">
        <v>580</v>
      </c>
      <c r="J95" s="186">
        <v>2841.5</v>
      </c>
      <c r="K95" s="186">
        <v>9232.03</v>
      </c>
    </row>
    <row r="96" spans="1:11" ht="24">
      <c r="A96" s="180"/>
      <c r="B96" s="181"/>
      <c r="C96" s="182"/>
      <c r="D96" s="180"/>
      <c r="E96" s="183"/>
      <c r="F96" s="183"/>
      <c r="G96" s="183"/>
      <c r="H96" s="184" t="s">
        <v>33</v>
      </c>
      <c r="I96" s="184" t="s">
        <v>581</v>
      </c>
      <c r="J96" s="186">
        <v>2841.5</v>
      </c>
      <c r="K96" s="186">
        <v>9232.03</v>
      </c>
    </row>
    <row r="97" spans="1:11" ht="24">
      <c r="A97" s="180"/>
      <c r="B97" s="181"/>
      <c r="C97" s="182"/>
      <c r="D97" s="180"/>
      <c r="E97" s="183"/>
      <c r="F97" s="183"/>
      <c r="G97" s="183"/>
      <c r="H97" s="184" t="s">
        <v>35</v>
      </c>
      <c r="I97" s="184" t="s">
        <v>582</v>
      </c>
      <c r="J97" s="186">
        <v>2841.5</v>
      </c>
      <c r="K97" s="186">
        <v>9232.03</v>
      </c>
    </row>
    <row r="98" spans="1:11" ht="24">
      <c r="A98" s="180"/>
      <c r="B98" s="181"/>
      <c r="C98" s="182"/>
      <c r="D98" s="180"/>
      <c r="E98" s="183"/>
      <c r="F98" s="183"/>
      <c r="G98" s="183"/>
      <c r="H98" s="184" t="s">
        <v>37</v>
      </c>
      <c r="I98" s="184" t="s">
        <v>583</v>
      </c>
      <c r="J98" s="186">
        <v>2841.5</v>
      </c>
      <c r="K98" s="186">
        <v>9232.03</v>
      </c>
    </row>
    <row r="99" spans="1:11" ht="24">
      <c r="A99" s="180"/>
      <c r="B99" s="181"/>
      <c r="C99" s="182"/>
      <c r="D99" s="180"/>
      <c r="E99" s="183"/>
      <c r="F99" s="183"/>
      <c r="G99" s="183"/>
      <c r="H99" s="184" t="s">
        <v>39</v>
      </c>
      <c r="I99" s="184" t="s">
        <v>584</v>
      </c>
      <c r="J99" s="186">
        <v>2841.5</v>
      </c>
      <c r="K99" s="186">
        <v>9232.03</v>
      </c>
    </row>
    <row r="100" spans="1:11" ht="24">
      <c r="A100" s="180"/>
      <c r="B100" s="181"/>
      <c r="C100" s="182"/>
      <c r="D100" s="180"/>
      <c r="E100" s="183"/>
      <c r="F100" s="183"/>
      <c r="G100" s="183"/>
      <c r="H100" s="184" t="s">
        <v>41</v>
      </c>
      <c r="I100" s="184" t="s">
        <v>585</v>
      </c>
      <c r="J100" s="186">
        <v>2841.5</v>
      </c>
      <c r="K100" s="186">
        <v>9232.03</v>
      </c>
    </row>
    <row r="101" spans="1:11" ht="24">
      <c r="A101" s="180"/>
      <c r="B101" s="181"/>
      <c r="C101" s="182"/>
      <c r="D101" s="180"/>
      <c r="E101" s="183"/>
      <c r="F101" s="183"/>
      <c r="G101" s="183"/>
      <c r="H101" s="184" t="s">
        <v>43</v>
      </c>
      <c r="I101" s="184" t="s">
        <v>586</v>
      </c>
      <c r="J101" s="186">
        <v>2841.5</v>
      </c>
      <c r="K101" s="186">
        <v>9232.03</v>
      </c>
    </row>
    <row r="102" spans="1:11" ht="24">
      <c r="A102" s="180"/>
      <c r="B102" s="181"/>
      <c r="C102" s="182"/>
      <c r="D102" s="180"/>
      <c r="E102" s="183"/>
      <c r="F102" s="183"/>
      <c r="G102" s="183"/>
      <c r="H102" s="184" t="s">
        <v>45</v>
      </c>
      <c r="I102" s="184" t="s">
        <v>587</v>
      </c>
      <c r="J102" s="186">
        <v>2841.5</v>
      </c>
      <c r="K102" s="186">
        <v>9232.03</v>
      </c>
    </row>
    <row r="103" spans="1:11" ht="12.75">
      <c r="A103" s="172">
        <v>35</v>
      </c>
      <c r="B103" s="173" t="s">
        <v>179</v>
      </c>
      <c r="C103" s="174"/>
      <c r="D103" s="175" t="s">
        <v>180</v>
      </c>
      <c r="E103" s="177">
        <v>0.32</v>
      </c>
      <c r="F103" s="176">
        <v>9901.2</v>
      </c>
      <c r="G103" s="176">
        <v>3168.38</v>
      </c>
      <c r="H103" s="174"/>
      <c r="I103" s="174"/>
      <c r="J103" s="176">
        <v>7290</v>
      </c>
      <c r="K103" s="177">
        <v>729</v>
      </c>
    </row>
    <row r="104" spans="1:11" ht="24">
      <c r="A104" s="180"/>
      <c r="B104" s="181"/>
      <c r="C104" s="182"/>
      <c r="D104" s="180"/>
      <c r="E104" s="183"/>
      <c r="F104" s="183"/>
      <c r="G104" s="183"/>
      <c r="H104" s="184" t="s">
        <v>181</v>
      </c>
      <c r="I104" s="184" t="s">
        <v>598</v>
      </c>
      <c r="J104" s="185">
        <v>607.5</v>
      </c>
      <c r="K104" s="185">
        <v>60.75</v>
      </c>
    </row>
    <row r="105" spans="1:11" ht="24">
      <c r="A105" s="180"/>
      <c r="B105" s="181"/>
      <c r="C105" s="182"/>
      <c r="D105" s="180"/>
      <c r="E105" s="183"/>
      <c r="F105" s="183"/>
      <c r="G105" s="183"/>
      <c r="H105" s="184" t="s">
        <v>26</v>
      </c>
      <c r="I105" s="184" t="s">
        <v>577</v>
      </c>
      <c r="J105" s="185">
        <v>607.5</v>
      </c>
      <c r="K105" s="185">
        <v>60.75</v>
      </c>
    </row>
    <row r="106" spans="1:11" ht="24">
      <c r="A106" s="180"/>
      <c r="B106" s="181"/>
      <c r="C106" s="182"/>
      <c r="D106" s="180"/>
      <c r="E106" s="183"/>
      <c r="F106" s="183"/>
      <c r="G106" s="183"/>
      <c r="H106" s="184" t="s">
        <v>183</v>
      </c>
      <c r="I106" s="184" t="s">
        <v>578</v>
      </c>
      <c r="J106" s="185">
        <v>607.5</v>
      </c>
      <c r="K106" s="185">
        <v>60.75</v>
      </c>
    </row>
    <row r="107" spans="1:11" ht="24">
      <c r="A107" s="180"/>
      <c r="B107" s="181"/>
      <c r="C107" s="182"/>
      <c r="D107" s="180"/>
      <c r="E107" s="183"/>
      <c r="F107" s="183"/>
      <c r="G107" s="183"/>
      <c r="H107" s="184" t="s">
        <v>184</v>
      </c>
      <c r="I107" s="184" t="s">
        <v>579</v>
      </c>
      <c r="J107" s="185">
        <v>607.5</v>
      </c>
      <c r="K107" s="185">
        <v>60.75</v>
      </c>
    </row>
    <row r="108" spans="1:11" ht="24">
      <c r="A108" s="180"/>
      <c r="B108" s="181"/>
      <c r="C108" s="182"/>
      <c r="D108" s="180"/>
      <c r="E108" s="183"/>
      <c r="F108" s="183"/>
      <c r="G108" s="183"/>
      <c r="H108" s="184" t="s">
        <v>185</v>
      </c>
      <c r="I108" s="184" t="s">
        <v>580</v>
      </c>
      <c r="J108" s="185">
        <v>607.5</v>
      </c>
      <c r="K108" s="185">
        <v>60.75</v>
      </c>
    </row>
    <row r="109" spans="1:11" ht="24">
      <c r="A109" s="180"/>
      <c r="B109" s="181"/>
      <c r="C109" s="182"/>
      <c r="D109" s="180"/>
      <c r="E109" s="183"/>
      <c r="F109" s="183"/>
      <c r="G109" s="183"/>
      <c r="H109" s="184" t="s">
        <v>186</v>
      </c>
      <c r="I109" s="184" t="s">
        <v>581</v>
      </c>
      <c r="J109" s="185">
        <v>607.5</v>
      </c>
      <c r="K109" s="185">
        <v>60.75</v>
      </c>
    </row>
    <row r="110" spans="1:11" ht="24">
      <c r="A110" s="180"/>
      <c r="B110" s="181"/>
      <c r="C110" s="182"/>
      <c r="D110" s="180"/>
      <c r="E110" s="183"/>
      <c r="F110" s="183"/>
      <c r="G110" s="183"/>
      <c r="H110" s="184" t="s">
        <v>187</v>
      </c>
      <c r="I110" s="184" t="s">
        <v>582</v>
      </c>
      <c r="J110" s="185">
        <v>607.5</v>
      </c>
      <c r="K110" s="185">
        <v>60.75</v>
      </c>
    </row>
    <row r="111" spans="1:11" ht="24">
      <c r="A111" s="180"/>
      <c r="B111" s="181"/>
      <c r="C111" s="182"/>
      <c r="D111" s="180"/>
      <c r="E111" s="183"/>
      <c r="F111" s="183"/>
      <c r="G111" s="183"/>
      <c r="H111" s="184" t="s">
        <v>188</v>
      </c>
      <c r="I111" s="184" t="s">
        <v>583</v>
      </c>
      <c r="J111" s="185">
        <v>607.5</v>
      </c>
      <c r="K111" s="185">
        <v>60.75</v>
      </c>
    </row>
    <row r="112" spans="1:11" ht="24">
      <c r="A112" s="180"/>
      <c r="B112" s="181"/>
      <c r="C112" s="182"/>
      <c r="D112" s="180"/>
      <c r="E112" s="183"/>
      <c r="F112" s="183"/>
      <c r="G112" s="183"/>
      <c r="H112" s="184" t="s">
        <v>189</v>
      </c>
      <c r="I112" s="184" t="s">
        <v>584</v>
      </c>
      <c r="J112" s="185">
        <v>607.5</v>
      </c>
      <c r="K112" s="185">
        <v>60.75</v>
      </c>
    </row>
    <row r="113" spans="1:11" ht="24">
      <c r="A113" s="180"/>
      <c r="B113" s="181"/>
      <c r="C113" s="182"/>
      <c r="D113" s="180"/>
      <c r="E113" s="183"/>
      <c r="F113" s="183"/>
      <c r="G113" s="183"/>
      <c r="H113" s="184" t="s">
        <v>190</v>
      </c>
      <c r="I113" s="184" t="s">
        <v>585</v>
      </c>
      <c r="J113" s="185">
        <v>607.5</v>
      </c>
      <c r="K113" s="185">
        <v>60.75</v>
      </c>
    </row>
    <row r="114" spans="1:11" ht="24">
      <c r="A114" s="180"/>
      <c r="B114" s="181"/>
      <c r="C114" s="182"/>
      <c r="D114" s="180"/>
      <c r="E114" s="183"/>
      <c r="F114" s="183"/>
      <c r="G114" s="183"/>
      <c r="H114" s="184" t="s">
        <v>191</v>
      </c>
      <c r="I114" s="184" t="s">
        <v>586</v>
      </c>
      <c r="J114" s="185">
        <v>607.5</v>
      </c>
      <c r="K114" s="185">
        <v>60.75</v>
      </c>
    </row>
    <row r="115" spans="1:11" ht="24">
      <c r="A115" s="180"/>
      <c r="B115" s="181"/>
      <c r="C115" s="182"/>
      <c r="D115" s="180"/>
      <c r="E115" s="183"/>
      <c r="F115" s="183"/>
      <c r="G115" s="183"/>
      <c r="H115" s="184" t="s">
        <v>192</v>
      </c>
      <c r="I115" s="184" t="s">
        <v>587</v>
      </c>
      <c r="J115" s="185">
        <v>607.5</v>
      </c>
      <c r="K115" s="185">
        <v>60.75</v>
      </c>
    </row>
    <row r="116" spans="1:11" ht="24">
      <c r="A116" s="172">
        <v>36</v>
      </c>
      <c r="B116" s="173" t="s">
        <v>98</v>
      </c>
      <c r="C116" s="174"/>
      <c r="D116" s="175" t="s">
        <v>55</v>
      </c>
      <c r="E116" s="177">
        <v>565.31</v>
      </c>
      <c r="F116" s="177">
        <v>14</v>
      </c>
      <c r="G116" s="176">
        <v>7914.34</v>
      </c>
      <c r="H116" s="174"/>
      <c r="I116" s="174"/>
      <c r="J116" s="177">
        <f>J117+J119+J121+J124+J134</f>
        <v>10.559999999999999</v>
      </c>
      <c r="K116" s="177">
        <f>K117+K119+K121+K124+K134</f>
        <v>5700.300000000001</v>
      </c>
    </row>
    <row r="117" spans="1:11" ht="24">
      <c r="A117" s="172"/>
      <c r="B117" s="173" t="s">
        <v>484</v>
      </c>
      <c r="C117" s="174"/>
      <c r="D117" s="175" t="s">
        <v>55</v>
      </c>
      <c r="E117" s="178"/>
      <c r="F117" s="178"/>
      <c r="G117" s="178"/>
      <c r="H117" s="174"/>
      <c r="I117" s="174"/>
      <c r="J117" s="177">
        <v>0.5</v>
      </c>
      <c r="K117" s="177">
        <v>250</v>
      </c>
    </row>
    <row r="118" spans="1:11" ht="24">
      <c r="A118" s="180"/>
      <c r="B118" s="181"/>
      <c r="C118" s="182"/>
      <c r="D118" s="180"/>
      <c r="E118" s="183"/>
      <c r="F118" s="183"/>
      <c r="G118" s="183"/>
      <c r="H118" s="184" t="s">
        <v>342</v>
      </c>
      <c r="I118" s="184" t="s">
        <v>584</v>
      </c>
      <c r="J118" s="185">
        <v>0.5</v>
      </c>
      <c r="K118" s="185">
        <v>250</v>
      </c>
    </row>
    <row r="119" spans="1:11" ht="24">
      <c r="A119" s="172"/>
      <c r="B119" s="173" t="s">
        <v>99</v>
      </c>
      <c r="C119" s="174"/>
      <c r="D119" s="175" t="s">
        <v>55</v>
      </c>
      <c r="E119" s="178"/>
      <c r="F119" s="178"/>
      <c r="G119" s="178"/>
      <c r="H119" s="174"/>
      <c r="I119" s="174"/>
      <c r="J119" s="177">
        <v>0.26</v>
      </c>
      <c r="K119" s="177">
        <v>264.42</v>
      </c>
    </row>
    <row r="120" spans="1:11" ht="24">
      <c r="A120" s="180"/>
      <c r="B120" s="181"/>
      <c r="C120" s="182"/>
      <c r="D120" s="180"/>
      <c r="E120" s="183"/>
      <c r="F120" s="183"/>
      <c r="G120" s="183"/>
      <c r="H120" s="184" t="s">
        <v>100</v>
      </c>
      <c r="I120" s="184" t="s">
        <v>583</v>
      </c>
      <c r="J120" s="185">
        <v>0.26</v>
      </c>
      <c r="K120" s="185">
        <v>264.42</v>
      </c>
    </row>
    <row r="121" spans="1:11" ht="24">
      <c r="A121" s="172"/>
      <c r="B121" s="173" t="s">
        <v>101</v>
      </c>
      <c r="C121" s="174"/>
      <c r="D121" s="175" t="s">
        <v>55</v>
      </c>
      <c r="E121" s="178"/>
      <c r="F121" s="178"/>
      <c r="G121" s="178"/>
      <c r="H121" s="174"/>
      <c r="I121" s="174"/>
      <c r="J121" s="177">
        <v>0.42</v>
      </c>
      <c r="K121" s="177">
        <v>299.88</v>
      </c>
    </row>
    <row r="122" spans="1:11" ht="24">
      <c r="A122" s="180"/>
      <c r="B122" s="181"/>
      <c r="C122" s="182"/>
      <c r="D122" s="180"/>
      <c r="E122" s="183"/>
      <c r="F122" s="183"/>
      <c r="G122" s="183"/>
      <c r="H122" s="184" t="s">
        <v>24</v>
      </c>
      <c r="I122" s="184" t="s">
        <v>598</v>
      </c>
      <c r="J122" s="185">
        <v>0.06</v>
      </c>
      <c r="K122" s="185">
        <v>42.84</v>
      </c>
    </row>
    <row r="123" spans="1:11" ht="24">
      <c r="A123" s="180"/>
      <c r="B123" s="181"/>
      <c r="C123" s="182"/>
      <c r="D123" s="180"/>
      <c r="E123" s="183"/>
      <c r="F123" s="183"/>
      <c r="G123" s="183"/>
      <c r="H123" s="184" t="s">
        <v>45</v>
      </c>
      <c r="I123" s="184" t="s">
        <v>587</v>
      </c>
      <c r="J123" s="185">
        <v>0.36</v>
      </c>
      <c r="K123" s="185">
        <v>257.04</v>
      </c>
    </row>
    <row r="124" spans="1:11" ht="24">
      <c r="A124" s="172"/>
      <c r="B124" s="173" t="s">
        <v>102</v>
      </c>
      <c r="C124" s="174"/>
      <c r="D124" s="175" t="s">
        <v>55</v>
      </c>
      <c r="E124" s="178"/>
      <c r="F124" s="178"/>
      <c r="G124" s="178"/>
      <c r="H124" s="174"/>
      <c r="I124" s="174"/>
      <c r="J124" s="177">
        <v>8.86</v>
      </c>
      <c r="K124" s="176">
        <v>4270.52</v>
      </c>
    </row>
    <row r="125" spans="1:11" ht="24">
      <c r="A125" s="180"/>
      <c r="B125" s="181"/>
      <c r="C125" s="182"/>
      <c r="D125" s="180"/>
      <c r="E125" s="183"/>
      <c r="F125" s="183"/>
      <c r="G125" s="183"/>
      <c r="H125" s="184" t="s">
        <v>24</v>
      </c>
      <c r="I125" s="184" t="s">
        <v>598</v>
      </c>
      <c r="J125" s="185">
        <v>1.14</v>
      </c>
      <c r="K125" s="185">
        <v>549.48</v>
      </c>
    </row>
    <row r="126" spans="1:11" ht="24">
      <c r="A126" s="180"/>
      <c r="B126" s="181"/>
      <c r="C126" s="182"/>
      <c r="D126" s="180"/>
      <c r="E126" s="183"/>
      <c r="F126" s="183"/>
      <c r="G126" s="183"/>
      <c r="H126" s="184" t="s">
        <v>26</v>
      </c>
      <c r="I126" s="184" t="s">
        <v>577</v>
      </c>
      <c r="J126" s="185">
        <v>1.71</v>
      </c>
      <c r="K126" s="185">
        <v>824.22</v>
      </c>
    </row>
    <row r="127" spans="1:11" ht="24">
      <c r="A127" s="180"/>
      <c r="B127" s="181"/>
      <c r="C127" s="182"/>
      <c r="D127" s="180"/>
      <c r="E127" s="183"/>
      <c r="F127" s="183"/>
      <c r="G127" s="183"/>
      <c r="H127" s="184" t="s">
        <v>27</v>
      </c>
      <c r="I127" s="184" t="s">
        <v>578</v>
      </c>
      <c r="J127" s="185">
        <v>1.55</v>
      </c>
      <c r="K127" s="185">
        <v>747.1</v>
      </c>
    </row>
    <row r="128" spans="1:11" ht="24">
      <c r="A128" s="180"/>
      <c r="B128" s="181"/>
      <c r="C128" s="182"/>
      <c r="D128" s="180"/>
      <c r="E128" s="183"/>
      <c r="F128" s="183"/>
      <c r="G128" s="183"/>
      <c r="H128" s="184" t="s">
        <v>29</v>
      </c>
      <c r="I128" s="184" t="s">
        <v>579</v>
      </c>
      <c r="J128" s="185">
        <v>0.25</v>
      </c>
      <c r="K128" s="185">
        <v>120.5</v>
      </c>
    </row>
    <row r="129" spans="1:11" ht="24">
      <c r="A129" s="180"/>
      <c r="B129" s="181"/>
      <c r="C129" s="182"/>
      <c r="D129" s="180"/>
      <c r="E129" s="183"/>
      <c r="F129" s="183"/>
      <c r="G129" s="183"/>
      <c r="H129" s="184" t="s">
        <v>100</v>
      </c>
      <c r="I129" s="184" t="s">
        <v>583</v>
      </c>
      <c r="J129" s="185">
        <v>0.26</v>
      </c>
      <c r="K129" s="185">
        <v>125.32</v>
      </c>
    </row>
    <row r="130" spans="1:11" ht="24">
      <c r="A130" s="180"/>
      <c r="B130" s="181"/>
      <c r="C130" s="182"/>
      <c r="D130" s="180"/>
      <c r="E130" s="183"/>
      <c r="F130" s="183"/>
      <c r="G130" s="183"/>
      <c r="H130" s="184" t="s">
        <v>342</v>
      </c>
      <c r="I130" s="184" t="s">
        <v>584</v>
      </c>
      <c r="J130" s="185">
        <v>0.5</v>
      </c>
      <c r="K130" s="185">
        <v>241</v>
      </c>
    </row>
    <row r="131" spans="1:11" ht="24">
      <c r="A131" s="180"/>
      <c r="B131" s="181"/>
      <c r="C131" s="182"/>
      <c r="D131" s="180"/>
      <c r="E131" s="183"/>
      <c r="F131" s="183"/>
      <c r="G131" s="183"/>
      <c r="H131" s="184" t="s">
        <v>41</v>
      </c>
      <c r="I131" s="184" t="s">
        <v>585</v>
      </c>
      <c r="J131" s="185">
        <v>0.46</v>
      </c>
      <c r="K131" s="185">
        <v>221.72</v>
      </c>
    </row>
    <row r="132" spans="1:11" ht="24">
      <c r="A132" s="180"/>
      <c r="B132" s="181"/>
      <c r="C132" s="182"/>
      <c r="D132" s="180"/>
      <c r="E132" s="183"/>
      <c r="F132" s="183"/>
      <c r="G132" s="183"/>
      <c r="H132" s="184" t="s">
        <v>43</v>
      </c>
      <c r="I132" s="184" t="s">
        <v>586</v>
      </c>
      <c r="J132" s="185">
        <v>0.26</v>
      </c>
      <c r="K132" s="185">
        <v>125.32</v>
      </c>
    </row>
    <row r="133" spans="1:11" ht="24">
      <c r="A133" s="180"/>
      <c r="B133" s="181"/>
      <c r="C133" s="182"/>
      <c r="D133" s="180"/>
      <c r="E133" s="183"/>
      <c r="F133" s="183"/>
      <c r="G133" s="183"/>
      <c r="H133" s="184" t="s">
        <v>45</v>
      </c>
      <c r="I133" s="184" t="s">
        <v>587</v>
      </c>
      <c r="J133" s="185">
        <v>2.73</v>
      </c>
      <c r="K133" s="186">
        <v>1315.86</v>
      </c>
    </row>
    <row r="134" spans="1:11" ht="24">
      <c r="A134" s="172"/>
      <c r="B134" s="173" t="s">
        <v>103</v>
      </c>
      <c r="C134" s="174"/>
      <c r="D134" s="175" t="s">
        <v>55</v>
      </c>
      <c r="E134" s="178"/>
      <c r="F134" s="178"/>
      <c r="G134" s="178"/>
      <c r="H134" s="174"/>
      <c r="I134" s="174"/>
      <c r="J134" s="177">
        <v>0.52</v>
      </c>
      <c r="K134" s="177">
        <v>615.48</v>
      </c>
    </row>
    <row r="135" spans="1:11" ht="24">
      <c r="A135" s="180"/>
      <c r="B135" s="181"/>
      <c r="C135" s="182"/>
      <c r="D135" s="180"/>
      <c r="E135" s="183"/>
      <c r="F135" s="183"/>
      <c r="G135" s="183"/>
      <c r="H135" s="184" t="s">
        <v>104</v>
      </c>
      <c r="I135" s="184" t="s">
        <v>580</v>
      </c>
      <c r="J135" s="185">
        <v>0.52</v>
      </c>
      <c r="K135" s="185">
        <v>615.48</v>
      </c>
    </row>
    <row r="136" spans="1:11" ht="12.75">
      <c r="A136" s="167" t="s">
        <v>105</v>
      </c>
      <c r="B136" s="168"/>
      <c r="C136" s="168"/>
      <c r="D136" s="168"/>
      <c r="E136" s="169"/>
      <c r="F136" s="187">
        <v>588</v>
      </c>
      <c r="G136" s="170">
        <v>13622.2</v>
      </c>
      <c r="H136" s="171"/>
      <c r="I136" s="171"/>
      <c r="J136" s="187">
        <v>588</v>
      </c>
      <c r="K136" s="170">
        <v>13622.16</v>
      </c>
    </row>
    <row r="137" spans="1:11" ht="36">
      <c r="A137" s="172">
        <v>37</v>
      </c>
      <c r="B137" s="173" t="s">
        <v>105</v>
      </c>
      <c r="C137" s="174"/>
      <c r="D137" s="175" t="s">
        <v>18</v>
      </c>
      <c r="E137" s="177">
        <v>23.17</v>
      </c>
      <c r="F137" s="177">
        <v>588</v>
      </c>
      <c r="G137" s="176">
        <v>13622.2</v>
      </c>
      <c r="H137" s="174"/>
      <c r="I137" s="174"/>
      <c r="J137" s="177">
        <v>588</v>
      </c>
      <c r="K137" s="176">
        <v>13622.16</v>
      </c>
    </row>
    <row r="138" spans="1:11" ht="24">
      <c r="A138" s="180"/>
      <c r="B138" s="181"/>
      <c r="C138" s="182"/>
      <c r="D138" s="180"/>
      <c r="E138" s="183"/>
      <c r="F138" s="183"/>
      <c r="G138" s="183"/>
      <c r="H138" s="184" t="s">
        <v>24</v>
      </c>
      <c r="I138" s="184" t="s">
        <v>598</v>
      </c>
      <c r="J138" s="185">
        <v>49</v>
      </c>
      <c r="K138" s="186">
        <v>1135.18</v>
      </c>
    </row>
    <row r="139" spans="1:11" ht="24">
      <c r="A139" s="180"/>
      <c r="B139" s="181"/>
      <c r="C139" s="182"/>
      <c r="D139" s="180"/>
      <c r="E139" s="183"/>
      <c r="F139" s="183"/>
      <c r="G139" s="183"/>
      <c r="H139" s="184" t="s">
        <v>26</v>
      </c>
      <c r="I139" s="184" t="s">
        <v>577</v>
      </c>
      <c r="J139" s="185">
        <v>49</v>
      </c>
      <c r="K139" s="186">
        <v>1135.18</v>
      </c>
    </row>
    <row r="140" spans="1:11" ht="24">
      <c r="A140" s="180"/>
      <c r="B140" s="181"/>
      <c r="C140" s="182"/>
      <c r="D140" s="180"/>
      <c r="E140" s="183"/>
      <c r="F140" s="183"/>
      <c r="G140" s="183"/>
      <c r="H140" s="184" t="s">
        <v>27</v>
      </c>
      <c r="I140" s="184" t="s">
        <v>578</v>
      </c>
      <c r="J140" s="185">
        <v>49</v>
      </c>
      <c r="K140" s="186">
        <v>1135.18</v>
      </c>
    </row>
    <row r="141" spans="1:11" ht="24">
      <c r="A141" s="180"/>
      <c r="B141" s="181"/>
      <c r="C141" s="182"/>
      <c r="D141" s="180"/>
      <c r="E141" s="183"/>
      <c r="F141" s="183"/>
      <c r="G141" s="183"/>
      <c r="H141" s="184" t="s">
        <v>29</v>
      </c>
      <c r="I141" s="184" t="s">
        <v>579</v>
      </c>
      <c r="J141" s="185">
        <v>49</v>
      </c>
      <c r="K141" s="186">
        <v>1135.18</v>
      </c>
    </row>
    <row r="142" spans="1:11" ht="24">
      <c r="A142" s="180"/>
      <c r="B142" s="181"/>
      <c r="C142" s="182"/>
      <c r="D142" s="180"/>
      <c r="E142" s="183"/>
      <c r="F142" s="183"/>
      <c r="G142" s="183"/>
      <c r="H142" s="184" t="s">
        <v>31</v>
      </c>
      <c r="I142" s="184" t="s">
        <v>580</v>
      </c>
      <c r="J142" s="185">
        <v>49</v>
      </c>
      <c r="K142" s="186">
        <v>1135.18</v>
      </c>
    </row>
    <row r="143" spans="1:11" ht="24">
      <c r="A143" s="180"/>
      <c r="B143" s="181"/>
      <c r="C143" s="182"/>
      <c r="D143" s="180"/>
      <c r="E143" s="183"/>
      <c r="F143" s="183"/>
      <c r="G143" s="183"/>
      <c r="H143" s="184" t="s">
        <v>33</v>
      </c>
      <c r="I143" s="184" t="s">
        <v>581</v>
      </c>
      <c r="J143" s="185">
        <v>49</v>
      </c>
      <c r="K143" s="186">
        <v>1135.18</v>
      </c>
    </row>
    <row r="144" spans="1:11" ht="24">
      <c r="A144" s="180"/>
      <c r="B144" s="181"/>
      <c r="C144" s="182"/>
      <c r="D144" s="180"/>
      <c r="E144" s="183"/>
      <c r="F144" s="183"/>
      <c r="G144" s="183"/>
      <c r="H144" s="184" t="s">
        <v>35</v>
      </c>
      <c r="I144" s="184" t="s">
        <v>582</v>
      </c>
      <c r="J144" s="185">
        <v>49</v>
      </c>
      <c r="K144" s="186">
        <v>1135.18</v>
      </c>
    </row>
    <row r="145" spans="1:11" ht="24">
      <c r="A145" s="180"/>
      <c r="B145" s="181"/>
      <c r="C145" s="182"/>
      <c r="D145" s="180"/>
      <c r="E145" s="183"/>
      <c r="F145" s="183"/>
      <c r="G145" s="183"/>
      <c r="H145" s="184" t="s">
        <v>37</v>
      </c>
      <c r="I145" s="184" t="s">
        <v>583</v>
      </c>
      <c r="J145" s="185">
        <v>49</v>
      </c>
      <c r="K145" s="186">
        <v>1135.18</v>
      </c>
    </row>
    <row r="146" spans="1:11" ht="24">
      <c r="A146" s="180"/>
      <c r="B146" s="181"/>
      <c r="C146" s="182"/>
      <c r="D146" s="180"/>
      <c r="E146" s="183"/>
      <c r="F146" s="183"/>
      <c r="G146" s="183"/>
      <c r="H146" s="184" t="s">
        <v>39</v>
      </c>
      <c r="I146" s="184" t="s">
        <v>584</v>
      </c>
      <c r="J146" s="185">
        <v>49</v>
      </c>
      <c r="K146" s="186">
        <v>1135.18</v>
      </c>
    </row>
    <row r="147" spans="1:11" ht="24">
      <c r="A147" s="180"/>
      <c r="B147" s="181"/>
      <c r="C147" s="182"/>
      <c r="D147" s="180"/>
      <c r="E147" s="183"/>
      <c r="F147" s="183"/>
      <c r="G147" s="183"/>
      <c r="H147" s="184" t="s">
        <v>41</v>
      </c>
      <c r="I147" s="184" t="s">
        <v>585</v>
      </c>
      <c r="J147" s="185">
        <v>49</v>
      </c>
      <c r="K147" s="186">
        <v>1135.18</v>
      </c>
    </row>
    <row r="148" spans="1:11" ht="24">
      <c r="A148" s="180"/>
      <c r="B148" s="181"/>
      <c r="C148" s="182"/>
      <c r="D148" s="180"/>
      <c r="E148" s="183"/>
      <c r="F148" s="183"/>
      <c r="G148" s="183"/>
      <c r="H148" s="184" t="s">
        <v>43</v>
      </c>
      <c r="I148" s="184" t="s">
        <v>586</v>
      </c>
      <c r="J148" s="185">
        <v>49</v>
      </c>
      <c r="K148" s="186">
        <v>1135.18</v>
      </c>
    </row>
    <row r="149" spans="1:11" ht="24">
      <c r="A149" s="180"/>
      <c r="B149" s="181"/>
      <c r="C149" s="182"/>
      <c r="D149" s="180"/>
      <c r="E149" s="183"/>
      <c r="F149" s="183"/>
      <c r="G149" s="183"/>
      <c r="H149" s="184" t="s">
        <v>45</v>
      </c>
      <c r="I149" s="184" t="s">
        <v>587</v>
      </c>
      <c r="J149" s="185">
        <v>49</v>
      </c>
      <c r="K149" s="186">
        <v>1135.18</v>
      </c>
    </row>
    <row r="150" spans="1:11" ht="12.75">
      <c r="A150" s="167" t="s">
        <v>106</v>
      </c>
      <c r="B150" s="168"/>
      <c r="C150" s="168"/>
      <c r="D150" s="168"/>
      <c r="E150" s="169"/>
      <c r="F150" s="187">
        <v>179.52</v>
      </c>
      <c r="G150" s="170">
        <v>72204.74</v>
      </c>
      <c r="H150" s="171"/>
      <c r="I150" s="171"/>
      <c r="J150" s="187">
        <v>179.52</v>
      </c>
      <c r="K150" s="170">
        <v>72204.72</v>
      </c>
    </row>
    <row r="151" spans="1:11" ht="12.75">
      <c r="A151" s="172">
        <v>38</v>
      </c>
      <c r="B151" s="173" t="s">
        <v>107</v>
      </c>
      <c r="C151" s="174"/>
      <c r="D151" s="175" t="s">
        <v>108</v>
      </c>
      <c r="E151" s="177">
        <v>402.21</v>
      </c>
      <c r="F151" s="177">
        <v>179.52</v>
      </c>
      <c r="G151" s="176">
        <v>72204.74</v>
      </c>
      <c r="H151" s="174"/>
      <c r="I151" s="174"/>
      <c r="J151" s="177">
        <v>179.52</v>
      </c>
      <c r="K151" s="176">
        <v>72204.72</v>
      </c>
    </row>
    <row r="152" spans="1:11" ht="24">
      <c r="A152" s="180"/>
      <c r="B152" s="181"/>
      <c r="C152" s="182"/>
      <c r="D152" s="180"/>
      <c r="E152" s="183"/>
      <c r="F152" s="183"/>
      <c r="G152" s="183"/>
      <c r="H152" s="184" t="s">
        <v>24</v>
      </c>
      <c r="I152" s="184" t="s">
        <v>598</v>
      </c>
      <c r="J152" s="185">
        <v>14.96</v>
      </c>
      <c r="K152" s="186">
        <v>6017.06</v>
      </c>
    </row>
    <row r="153" spans="1:11" ht="24">
      <c r="A153" s="180"/>
      <c r="B153" s="181"/>
      <c r="C153" s="182"/>
      <c r="D153" s="180"/>
      <c r="E153" s="183"/>
      <c r="F153" s="183"/>
      <c r="G153" s="183"/>
      <c r="H153" s="184" t="s">
        <v>26</v>
      </c>
      <c r="I153" s="184" t="s">
        <v>577</v>
      </c>
      <c r="J153" s="185">
        <v>14.96</v>
      </c>
      <c r="K153" s="186">
        <v>6017.06</v>
      </c>
    </row>
    <row r="154" spans="1:11" ht="24">
      <c r="A154" s="180"/>
      <c r="B154" s="181"/>
      <c r="C154" s="182"/>
      <c r="D154" s="180"/>
      <c r="E154" s="183"/>
      <c r="F154" s="183"/>
      <c r="G154" s="183"/>
      <c r="H154" s="184" t="s">
        <v>27</v>
      </c>
      <c r="I154" s="184" t="s">
        <v>578</v>
      </c>
      <c r="J154" s="185">
        <v>14.96</v>
      </c>
      <c r="K154" s="186">
        <v>6017.06</v>
      </c>
    </row>
    <row r="155" spans="1:11" ht="24">
      <c r="A155" s="180"/>
      <c r="B155" s="181"/>
      <c r="C155" s="182"/>
      <c r="D155" s="180"/>
      <c r="E155" s="183"/>
      <c r="F155" s="183"/>
      <c r="G155" s="183"/>
      <c r="H155" s="184" t="s">
        <v>29</v>
      </c>
      <c r="I155" s="184" t="s">
        <v>579</v>
      </c>
      <c r="J155" s="185">
        <v>14.96</v>
      </c>
      <c r="K155" s="186">
        <v>6017.06</v>
      </c>
    </row>
    <row r="156" spans="1:11" ht="24">
      <c r="A156" s="180"/>
      <c r="B156" s="181"/>
      <c r="C156" s="182"/>
      <c r="D156" s="180"/>
      <c r="E156" s="183"/>
      <c r="F156" s="183"/>
      <c r="G156" s="183"/>
      <c r="H156" s="184" t="s">
        <v>31</v>
      </c>
      <c r="I156" s="184" t="s">
        <v>580</v>
      </c>
      <c r="J156" s="185">
        <v>14.96</v>
      </c>
      <c r="K156" s="186">
        <v>6017.06</v>
      </c>
    </row>
    <row r="157" spans="1:11" ht="24">
      <c r="A157" s="180"/>
      <c r="B157" s="181"/>
      <c r="C157" s="182"/>
      <c r="D157" s="180"/>
      <c r="E157" s="183"/>
      <c r="F157" s="183"/>
      <c r="G157" s="183"/>
      <c r="H157" s="184" t="s">
        <v>33</v>
      </c>
      <c r="I157" s="184" t="s">
        <v>581</v>
      </c>
      <c r="J157" s="185">
        <v>14.96</v>
      </c>
      <c r="K157" s="186">
        <v>6017.06</v>
      </c>
    </row>
    <row r="158" spans="1:11" ht="24">
      <c r="A158" s="180"/>
      <c r="B158" s="181"/>
      <c r="C158" s="182"/>
      <c r="D158" s="180"/>
      <c r="E158" s="183"/>
      <c r="F158" s="183"/>
      <c r="G158" s="183"/>
      <c r="H158" s="184" t="s">
        <v>35</v>
      </c>
      <c r="I158" s="184" t="s">
        <v>582</v>
      </c>
      <c r="J158" s="185">
        <v>14.96</v>
      </c>
      <c r="K158" s="186">
        <v>6017.06</v>
      </c>
    </row>
    <row r="159" spans="1:11" ht="24">
      <c r="A159" s="180"/>
      <c r="B159" s="181"/>
      <c r="C159" s="182"/>
      <c r="D159" s="180"/>
      <c r="E159" s="183"/>
      <c r="F159" s="183"/>
      <c r="G159" s="183"/>
      <c r="H159" s="184" t="s">
        <v>37</v>
      </c>
      <c r="I159" s="184" t="s">
        <v>583</v>
      </c>
      <c r="J159" s="185">
        <v>14.96</v>
      </c>
      <c r="K159" s="186">
        <v>6017.06</v>
      </c>
    </row>
    <row r="160" spans="1:11" ht="24">
      <c r="A160" s="180"/>
      <c r="B160" s="181"/>
      <c r="C160" s="182"/>
      <c r="D160" s="180"/>
      <c r="E160" s="183"/>
      <c r="F160" s="183"/>
      <c r="G160" s="183"/>
      <c r="H160" s="184" t="s">
        <v>39</v>
      </c>
      <c r="I160" s="184" t="s">
        <v>584</v>
      </c>
      <c r="J160" s="185">
        <v>14.96</v>
      </c>
      <c r="K160" s="186">
        <v>6017.06</v>
      </c>
    </row>
    <row r="161" spans="1:11" ht="24">
      <c r="A161" s="180"/>
      <c r="B161" s="181"/>
      <c r="C161" s="182"/>
      <c r="D161" s="180"/>
      <c r="E161" s="183"/>
      <c r="F161" s="183"/>
      <c r="G161" s="183"/>
      <c r="H161" s="184" t="s">
        <v>41</v>
      </c>
      <c r="I161" s="184" t="s">
        <v>585</v>
      </c>
      <c r="J161" s="185">
        <v>14.96</v>
      </c>
      <c r="K161" s="186">
        <v>6017.06</v>
      </c>
    </row>
    <row r="162" spans="1:11" ht="24">
      <c r="A162" s="180"/>
      <c r="B162" s="181"/>
      <c r="C162" s="182"/>
      <c r="D162" s="180"/>
      <c r="E162" s="183"/>
      <c r="F162" s="183"/>
      <c r="G162" s="183"/>
      <c r="H162" s="184" t="s">
        <v>43</v>
      </c>
      <c r="I162" s="184" t="s">
        <v>586</v>
      </c>
      <c r="J162" s="185">
        <v>14.96</v>
      </c>
      <c r="K162" s="186">
        <v>6017.06</v>
      </c>
    </row>
    <row r="163" spans="1:11" ht="24">
      <c r="A163" s="180"/>
      <c r="B163" s="181"/>
      <c r="C163" s="182"/>
      <c r="D163" s="180"/>
      <c r="E163" s="183"/>
      <c r="F163" s="183"/>
      <c r="G163" s="183"/>
      <c r="H163" s="184" t="s">
        <v>45</v>
      </c>
      <c r="I163" s="184" t="s">
        <v>587</v>
      </c>
      <c r="J163" s="185">
        <v>14.96</v>
      </c>
      <c r="K163" s="186">
        <v>6017.06</v>
      </c>
    </row>
    <row r="164" spans="1:11" ht="12.75">
      <c r="A164" s="167" t="s">
        <v>109</v>
      </c>
      <c r="B164" s="168"/>
      <c r="C164" s="168"/>
      <c r="D164" s="168"/>
      <c r="E164" s="169"/>
      <c r="F164" s="170">
        <v>34098</v>
      </c>
      <c r="G164" s="170">
        <v>33859.31</v>
      </c>
      <c r="H164" s="171"/>
      <c r="I164" s="171"/>
      <c r="J164" s="170">
        <v>34098</v>
      </c>
      <c r="K164" s="170">
        <v>33859.32</v>
      </c>
    </row>
    <row r="165" spans="1:11" ht="24">
      <c r="A165" s="172">
        <v>39</v>
      </c>
      <c r="B165" s="173" t="s">
        <v>110</v>
      </c>
      <c r="C165" s="174"/>
      <c r="D165" s="175" t="s">
        <v>20</v>
      </c>
      <c r="E165" s="177">
        <v>0.99</v>
      </c>
      <c r="F165" s="176">
        <v>34098</v>
      </c>
      <c r="G165" s="176">
        <v>33859.31</v>
      </c>
      <c r="H165" s="174"/>
      <c r="I165" s="174"/>
      <c r="J165" s="176">
        <v>34098</v>
      </c>
      <c r="K165" s="176">
        <v>33859.32</v>
      </c>
    </row>
    <row r="166" spans="1:11" ht="24">
      <c r="A166" s="180"/>
      <c r="B166" s="181"/>
      <c r="C166" s="182"/>
      <c r="D166" s="180"/>
      <c r="E166" s="183"/>
      <c r="F166" s="183"/>
      <c r="G166" s="183"/>
      <c r="H166" s="184" t="s">
        <v>24</v>
      </c>
      <c r="I166" s="184" t="s">
        <v>598</v>
      </c>
      <c r="J166" s="186">
        <v>2841.5</v>
      </c>
      <c r="K166" s="186">
        <v>2821.61</v>
      </c>
    </row>
    <row r="167" spans="1:11" ht="24">
      <c r="A167" s="180"/>
      <c r="B167" s="181"/>
      <c r="C167" s="182"/>
      <c r="D167" s="180"/>
      <c r="E167" s="183"/>
      <c r="F167" s="183"/>
      <c r="G167" s="183"/>
      <c r="H167" s="184" t="s">
        <v>26</v>
      </c>
      <c r="I167" s="184" t="s">
        <v>577</v>
      </c>
      <c r="J167" s="186">
        <v>2841.5</v>
      </c>
      <c r="K167" s="186">
        <v>2821.61</v>
      </c>
    </row>
    <row r="168" spans="1:11" ht="24">
      <c r="A168" s="180"/>
      <c r="B168" s="181"/>
      <c r="C168" s="182"/>
      <c r="D168" s="180"/>
      <c r="E168" s="183"/>
      <c r="F168" s="183"/>
      <c r="G168" s="183"/>
      <c r="H168" s="184" t="s">
        <v>27</v>
      </c>
      <c r="I168" s="184" t="s">
        <v>578</v>
      </c>
      <c r="J168" s="186">
        <v>2841.5</v>
      </c>
      <c r="K168" s="186">
        <v>2821.61</v>
      </c>
    </row>
    <row r="169" spans="1:11" ht="24">
      <c r="A169" s="180"/>
      <c r="B169" s="181"/>
      <c r="C169" s="182"/>
      <c r="D169" s="180"/>
      <c r="E169" s="183"/>
      <c r="F169" s="183"/>
      <c r="G169" s="183"/>
      <c r="H169" s="184" t="s">
        <v>29</v>
      </c>
      <c r="I169" s="184" t="s">
        <v>579</v>
      </c>
      <c r="J169" s="186">
        <v>2841.5</v>
      </c>
      <c r="K169" s="186">
        <v>2821.61</v>
      </c>
    </row>
    <row r="170" spans="1:11" ht="24">
      <c r="A170" s="180"/>
      <c r="B170" s="181"/>
      <c r="C170" s="182"/>
      <c r="D170" s="180"/>
      <c r="E170" s="183"/>
      <c r="F170" s="183"/>
      <c r="G170" s="183"/>
      <c r="H170" s="184" t="s">
        <v>31</v>
      </c>
      <c r="I170" s="184" t="s">
        <v>580</v>
      </c>
      <c r="J170" s="186">
        <v>2841.5</v>
      </c>
      <c r="K170" s="186">
        <v>2821.61</v>
      </c>
    </row>
    <row r="171" spans="1:11" ht="24">
      <c r="A171" s="180"/>
      <c r="B171" s="181"/>
      <c r="C171" s="182"/>
      <c r="D171" s="180"/>
      <c r="E171" s="183"/>
      <c r="F171" s="183"/>
      <c r="G171" s="183"/>
      <c r="H171" s="184" t="s">
        <v>33</v>
      </c>
      <c r="I171" s="184" t="s">
        <v>581</v>
      </c>
      <c r="J171" s="186">
        <v>2841.5</v>
      </c>
      <c r="K171" s="186">
        <v>2821.61</v>
      </c>
    </row>
    <row r="172" spans="1:11" ht="24">
      <c r="A172" s="180"/>
      <c r="B172" s="181"/>
      <c r="C172" s="182"/>
      <c r="D172" s="180"/>
      <c r="E172" s="183"/>
      <c r="F172" s="183"/>
      <c r="G172" s="183"/>
      <c r="H172" s="184" t="s">
        <v>35</v>
      </c>
      <c r="I172" s="184" t="s">
        <v>582</v>
      </c>
      <c r="J172" s="186">
        <v>2841.5</v>
      </c>
      <c r="K172" s="186">
        <v>2821.61</v>
      </c>
    </row>
    <row r="173" spans="1:11" ht="24">
      <c r="A173" s="180"/>
      <c r="B173" s="181"/>
      <c r="C173" s="182"/>
      <c r="D173" s="180"/>
      <c r="E173" s="183"/>
      <c r="F173" s="183"/>
      <c r="G173" s="183"/>
      <c r="H173" s="184" t="s">
        <v>37</v>
      </c>
      <c r="I173" s="184" t="s">
        <v>583</v>
      </c>
      <c r="J173" s="186">
        <v>2841.5</v>
      </c>
      <c r="K173" s="186">
        <v>2821.61</v>
      </c>
    </row>
    <row r="174" spans="1:11" ht="24">
      <c r="A174" s="180"/>
      <c r="B174" s="181"/>
      <c r="C174" s="182"/>
      <c r="D174" s="180"/>
      <c r="E174" s="183"/>
      <c r="F174" s="183"/>
      <c r="G174" s="183"/>
      <c r="H174" s="184" t="s">
        <v>39</v>
      </c>
      <c r="I174" s="184" t="s">
        <v>584</v>
      </c>
      <c r="J174" s="186">
        <v>2841.5</v>
      </c>
      <c r="K174" s="186">
        <v>2821.61</v>
      </c>
    </row>
    <row r="175" spans="1:11" ht="24">
      <c r="A175" s="180"/>
      <c r="B175" s="181"/>
      <c r="C175" s="182"/>
      <c r="D175" s="180"/>
      <c r="E175" s="183"/>
      <c r="F175" s="183"/>
      <c r="G175" s="183"/>
      <c r="H175" s="184" t="s">
        <v>41</v>
      </c>
      <c r="I175" s="184" t="s">
        <v>585</v>
      </c>
      <c r="J175" s="186">
        <v>2841.5</v>
      </c>
      <c r="K175" s="186">
        <v>2821.61</v>
      </c>
    </row>
    <row r="176" spans="1:11" ht="24">
      <c r="A176" s="180"/>
      <c r="B176" s="181"/>
      <c r="C176" s="182"/>
      <c r="D176" s="180"/>
      <c r="E176" s="183"/>
      <c r="F176" s="183"/>
      <c r="G176" s="183"/>
      <c r="H176" s="184" t="s">
        <v>43</v>
      </c>
      <c r="I176" s="184" t="s">
        <v>586</v>
      </c>
      <c r="J176" s="186">
        <v>2841.5</v>
      </c>
      <c r="K176" s="186">
        <v>2821.61</v>
      </c>
    </row>
    <row r="177" spans="1:11" ht="24">
      <c r="A177" s="180"/>
      <c r="B177" s="181"/>
      <c r="C177" s="182"/>
      <c r="D177" s="180"/>
      <c r="E177" s="183"/>
      <c r="F177" s="183"/>
      <c r="G177" s="183"/>
      <c r="H177" s="184" t="s">
        <v>45</v>
      </c>
      <c r="I177" s="184" t="s">
        <v>587</v>
      </c>
      <c r="J177" s="186">
        <v>2841.5</v>
      </c>
      <c r="K177" s="186">
        <v>2821.61</v>
      </c>
    </row>
    <row r="178" spans="1:11" ht="12.75">
      <c r="A178" s="167" t="s">
        <v>193</v>
      </c>
      <c r="B178" s="168"/>
      <c r="C178" s="168"/>
      <c r="D178" s="168"/>
      <c r="E178" s="169"/>
      <c r="F178" s="187">
        <v>0.2</v>
      </c>
      <c r="G178" s="170">
        <v>2000</v>
      </c>
      <c r="H178" s="171"/>
      <c r="I178" s="171"/>
      <c r="J178" s="138"/>
      <c r="K178" s="138"/>
    </row>
    <row r="179" spans="1:11" ht="24">
      <c r="A179" s="172">
        <v>40</v>
      </c>
      <c r="B179" s="173" t="s">
        <v>193</v>
      </c>
      <c r="C179" s="174"/>
      <c r="D179" s="175" t="s">
        <v>194</v>
      </c>
      <c r="E179" s="176">
        <v>10000</v>
      </c>
      <c r="F179" s="177">
        <v>0.2</v>
      </c>
      <c r="G179" s="176">
        <v>2000</v>
      </c>
      <c r="H179" s="174"/>
      <c r="I179" s="174"/>
      <c r="J179" s="178"/>
      <c r="K179" s="178"/>
    </row>
    <row r="180" spans="1:11" ht="12.75">
      <c r="A180" s="188" t="s">
        <v>111</v>
      </c>
      <c r="B180" s="188"/>
      <c r="C180" s="189" t="s">
        <v>112</v>
      </c>
      <c r="D180" s="189" t="s">
        <v>112</v>
      </c>
      <c r="E180" s="189" t="s">
        <v>112</v>
      </c>
      <c r="F180" s="190"/>
      <c r="G180" s="190">
        <v>426309.24</v>
      </c>
      <c r="H180" s="189" t="s">
        <v>112</v>
      </c>
      <c r="I180" s="189" t="s">
        <v>112</v>
      </c>
      <c r="J180" s="190"/>
      <c r="K180" s="190">
        <v>390179.22</v>
      </c>
    </row>
    <row r="182" spans="3:7" ht="15">
      <c r="C182" s="400" t="s">
        <v>113</v>
      </c>
      <c r="D182" s="401"/>
      <c r="E182" s="401"/>
      <c r="F182" s="402"/>
      <c r="G182" s="33">
        <f>SUM(G183:G184)</f>
        <v>426223.04</v>
      </c>
    </row>
    <row r="183" spans="3:7" ht="14.25">
      <c r="C183" s="429" t="s">
        <v>485</v>
      </c>
      <c r="D183" s="404"/>
      <c r="E183" s="404"/>
      <c r="F183" s="405"/>
      <c r="G183" s="69">
        <v>424539.82</v>
      </c>
    </row>
    <row r="184" spans="3:7" ht="14.25">
      <c r="C184" s="429" t="s">
        <v>486</v>
      </c>
      <c r="D184" s="404"/>
      <c r="E184" s="404"/>
      <c r="F184" s="405"/>
      <c r="G184" s="69">
        <v>1683.22</v>
      </c>
    </row>
    <row r="185" spans="3:7" ht="15">
      <c r="C185" s="403" t="s">
        <v>114</v>
      </c>
      <c r="D185" s="404"/>
      <c r="E185" s="404"/>
      <c r="F185" s="405"/>
      <c r="G185" s="33">
        <f>SUM(G186:G187)</f>
        <v>422391.8</v>
      </c>
    </row>
    <row r="186" spans="3:7" ht="14.25">
      <c r="C186" s="429" t="s">
        <v>487</v>
      </c>
      <c r="D186" s="404"/>
      <c r="E186" s="404"/>
      <c r="F186" s="405"/>
      <c r="G186" s="69">
        <v>420568.18</v>
      </c>
    </row>
    <row r="187" spans="3:7" ht="14.25">
      <c r="C187" s="429" t="s">
        <v>488</v>
      </c>
      <c r="D187" s="404"/>
      <c r="E187" s="404"/>
      <c r="F187" s="405"/>
      <c r="G187" s="69">
        <v>1823.62</v>
      </c>
    </row>
    <row r="188" spans="3:7" ht="15">
      <c r="C188" s="406" t="s">
        <v>489</v>
      </c>
      <c r="D188" s="407"/>
      <c r="E188" s="407"/>
      <c r="F188" s="408"/>
      <c r="G188" s="33">
        <f>G185-G182</f>
        <v>-3831.2399999999907</v>
      </c>
    </row>
    <row r="189" spans="3:7" ht="14.25">
      <c r="C189" s="429" t="s">
        <v>487</v>
      </c>
      <c r="D189" s="404"/>
      <c r="E189" s="404"/>
      <c r="F189" s="405"/>
      <c r="G189" s="281">
        <f>G186-G183</f>
        <v>-3971.640000000014</v>
      </c>
    </row>
    <row r="190" spans="3:7" ht="14.25">
      <c r="C190" s="429" t="s">
        <v>488</v>
      </c>
      <c r="D190" s="404"/>
      <c r="E190" s="404"/>
      <c r="F190" s="405"/>
      <c r="G190" s="281">
        <f>G187-G184</f>
        <v>140.39999999999986</v>
      </c>
    </row>
    <row r="191" spans="3:7" ht="15">
      <c r="C191" s="409" t="s">
        <v>116</v>
      </c>
      <c r="D191" s="410"/>
      <c r="E191" s="410"/>
      <c r="F191" s="411"/>
      <c r="G191" s="34">
        <f>K180</f>
        <v>390179.22</v>
      </c>
    </row>
    <row r="192" spans="3:7" ht="15">
      <c r="C192" s="409" t="s">
        <v>117</v>
      </c>
      <c r="D192" s="398"/>
      <c r="E192" s="398"/>
      <c r="F192" s="399"/>
      <c r="G192" s="34">
        <f>G185-G191</f>
        <v>32212.580000000016</v>
      </c>
    </row>
    <row r="194" spans="3:6" ht="12.75">
      <c r="C194" s="223" t="s">
        <v>290</v>
      </c>
      <c r="D194" s="223"/>
      <c r="E194" s="223"/>
      <c r="F194" s="223"/>
    </row>
    <row r="195" spans="3:7" ht="12.75">
      <c r="C195" s="409" t="s">
        <v>114</v>
      </c>
      <c r="D195" s="401"/>
      <c r="E195" s="401"/>
      <c r="F195" s="402"/>
      <c r="G195" s="68">
        <v>1365244.92</v>
      </c>
    </row>
    <row r="196" spans="3:7" ht="12.75">
      <c r="C196" s="409" t="s">
        <v>291</v>
      </c>
      <c r="D196" s="401"/>
      <c r="E196" s="401"/>
      <c r="F196" s="402"/>
      <c r="G196" s="35">
        <v>1352228.39</v>
      </c>
    </row>
    <row r="197" spans="3:7" ht="12.75">
      <c r="C197" s="409" t="s">
        <v>118</v>
      </c>
      <c r="D197" s="401"/>
      <c r="E197" s="401"/>
      <c r="F197" s="402"/>
      <c r="G197" s="68">
        <v>13016.529999999795</v>
      </c>
    </row>
    <row r="199" spans="3:6" ht="12.75">
      <c r="C199" s="223" t="s">
        <v>490</v>
      </c>
      <c r="D199" s="223"/>
      <c r="E199" s="223"/>
      <c r="F199" s="223"/>
    </row>
    <row r="200" spans="3:7" ht="12.75">
      <c r="C200" s="409" t="s">
        <v>114</v>
      </c>
      <c r="D200" s="401"/>
      <c r="E200" s="401"/>
      <c r="F200" s="402"/>
      <c r="G200" s="35">
        <f>G185+G195</f>
        <v>1787636.72</v>
      </c>
    </row>
    <row r="201" spans="3:7" ht="12.75">
      <c r="C201" s="409" t="s">
        <v>291</v>
      </c>
      <c r="D201" s="401"/>
      <c r="E201" s="401"/>
      <c r="F201" s="402"/>
      <c r="G201" s="35">
        <f>G196+G191</f>
        <v>1742407.6099999999</v>
      </c>
    </row>
    <row r="202" spans="3:7" ht="12.75">
      <c r="C202" s="409" t="s">
        <v>120</v>
      </c>
      <c r="D202" s="401"/>
      <c r="E202" s="401"/>
      <c r="F202" s="402"/>
      <c r="G202" s="68">
        <f>G200-G201</f>
        <v>45229.1100000001</v>
      </c>
    </row>
    <row r="204" spans="3:6" ht="12.75">
      <c r="C204" t="s">
        <v>197</v>
      </c>
      <c r="F204" t="s">
        <v>198</v>
      </c>
    </row>
    <row r="205" spans="3:6" ht="12.75">
      <c r="C205" t="s">
        <v>199</v>
      </c>
      <c r="F205" t="s">
        <v>200</v>
      </c>
    </row>
  </sheetData>
  <mergeCells count="24">
    <mergeCell ref="C199:F199"/>
    <mergeCell ref="C200:F200"/>
    <mergeCell ref="C201:F201"/>
    <mergeCell ref="C202:F202"/>
    <mergeCell ref="C194:F194"/>
    <mergeCell ref="C195:F195"/>
    <mergeCell ref="C196:F196"/>
    <mergeCell ref="C197:F197"/>
    <mergeCell ref="C189:F189"/>
    <mergeCell ref="C190:F190"/>
    <mergeCell ref="C191:F191"/>
    <mergeCell ref="C192:F192"/>
    <mergeCell ref="C185:F185"/>
    <mergeCell ref="C186:F186"/>
    <mergeCell ref="C187:F187"/>
    <mergeCell ref="C188:F188"/>
    <mergeCell ref="A89:F89"/>
    <mergeCell ref="C182:F182"/>
    <mergeCell ref="C183:F183"/>
    <mergeCell ref="C184:F184"/>
    <mergeCell ref="A8:A9"/>
    <mergeCell ref="B8:B9"/>
    <mergeCell ref="C8:C9"/>
    <mergeCell ref="D8:D9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8"/>
  <sheetViews>
    <sheetView workbookViewId="0" topLeftCell="A154">
      <selection activeCell="C161" sqref="C161:G178"/>
    </sheetView>
  </sheetViews>
  <sheetFormatPr defaultColWidth="9.00390625" defaultRowHeight="12.75"/>
  <cols>
    <col min="2" max="2" width="27.25390625" style="0" customWidth="1"/>
    <col min="7" max="7" width="12.125" style="0" customWidth="1"/>
    <col min="11" max="11" width="10.25390625" style="0" customWidth="1"/>
  </cols>
  <sheetData>
    <row r="1" spans="1:11" ht="12.75">
      <c r="A1" s="4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12.7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2.75">
      <c r="A3" s="4" t="s">
        <v>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</row>
    <row r="4" spans="1:11" ht="12.75">
      <c r="A4" s="4" t="s">
        <v>2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</row>
    <row r="5" spans="1:11" ht="12.75">
      <c r="A5" s="4" t="s">
        <v>3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</row>
    <row r="6" spans="1:11" ht="12.75">
      <c r="A6" s="4" t="s">
        <v>599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</row>
    <row r="7" spans="1:11" ht="12.75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337"/>
    </row>
    <row r="8" spans="1:11" ht="12.75">
      <c r="A8" s="436" t="s">
        <v>5</v>
      </c>
      <c r="B8" s="436" t="s">
        <v>6</v>
      </c>
      <c r="C8" s="437" t="s">
        <v>7</v>
      </c>
      <c r="D8" s="436" t="s">
        <v>8</v>
      </c>
      <c r="E8" s="2" t="s">
        <v>9</v>
      </c>
      <c r="F8" s="3"/>
      <c r="G8" s="338"/>
      <c r="H8" s="2" t="s">
        <v>10</v>
      </c>
      <c r="I8" s="3"/>
      <c r="J8" s="3"/>
      <c r="K8" s="338"/>
    </row>
    <row r="9" spans="1:11" ht="22.5">
      <c r="A9" s="436"/>
      <c r="B9" s="436"/>
      <c r="C9" s="437"/>
      <c r="D9" s="436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339">
        <v>1</v>
      </c>
      <c r="B10" s="339">
        <v>2</v>
      </c>
      <c r="C10" s="339">
        <v>3</v>
      </c>
      <c r="D10" s="339">
        <v>4</v>
      </c>
      <c r="E10" s="339">
        <v>5</v>
      </c>
      <c r="F10" s="339">
        <v>6</v>
      </c>
      <c r="G10" s="339">
        <v>7</v>
      </c>
      <c r="H10" s="339">
        <v>8</v>
      </c>
      <c r="I10" s="339">
        <v>9</v>
      </c>
      <c r="J10" s="339">
        <v>11</v>
      </c>
      <c r="K10" s="339">
        <v>12</v>
      </c>
    </row>
    <row r="11" spans="1:11" ht="12.75">
      <c r="A11" s="340" t="s">
        <v>16</v>
      </c>
      <c r="B11" s="341"/>
      <c r="C11" s="341"/>
      <c r="D11" s="341"/>
      <c r="E11" s="342"/>
      <c r="F11" s="343"/>
      <c r="G11" s="343">
        <v>29549.44</v>
      </c>
      <c r="H11" s="344"/>
      <c r="I11" s="344"/>
      <c r="J11" s="343"/>
      <c r="K11" s="343">
        <v>130228.08</v>
      </c>
    </row>
    <row r="12" spans="1:11" ht="12.75">
      <c r="A12" s="345">
        <v>1</v>
      </c>
      <c r="B12" s="346" t="s">
        <v>122</v>
      </c>
      <c r="C12" s="347" t="s">
        <v>123</v>
      </c>
      <c r="D12" s="348" t="s">
        <v>18</v>
      </c>
      <c r="E12" s="349">
        <v>284.72</v>
      </c>
      <c r="F12" s="349">
        <v>2</v>
      </c>
      <c r="G12" s="349">
        <v>569.44</v>
      </c>
      <c r="H12" s="347"/>
      <c r="I12" s="347"/>
      <c r="J12" s="350"/>
      <c r="K12" s="350"/>
    </row>
    <row r="13" spans="1:11" ht="12.75">
      <c r="A13" s="345">
        <v>2</v>
      </c>
      <c r="B13" s="346" t="s">
        <v>203</v>
      </c>
      <c r="C13" s="347" t="s">
        <v>204</v>
      </c>
      <c r="D13" s="348" t="s">
        <v>55</v>
      </c>
      <c r="E13" s="351">
        <v>1550.94</v>
      </c>
      <c r="F13" s="349">
        <v>2</v>
      </c>
      <c r="G13" s="351">
        <v>3101.88</v>
      </c>
      <c r="H13" s="347"/>
      <c r="I13" s="347"/>
      <c r="J13" s="350"/>
      <c r="K13" s="350"/>
    </row>
    <row r="14" spans="1:11" ht="36">
      <c r="A14" s="345">
        <v>3</v>
      </c>
      <c r="B14" s="346" t="s">
        <v>207</v>
      </c>
      <c r="C14" s="347" t="s">
        <v>126</v>
      </c>
      <c r="D14" s="348" t="s">
        <v>55</v>
      </c>
      <c r="E14" s="349">
        <v>109.99</v>
      </c>
      <c r="F14" s="349">
        <v>10</v>
      </c>
      <c r="G14" s="351">
        <v>1099.9</v>
      </c>
      <c r="H14" s="347"/>
      <c r="I14" s="347"/>
      <c r="J14" s="350"/>
      <c r="K14" s="350"/>
    </row>
    <row r="15" spans="1:11" ht="12.75">
      <c r="A15" s="345">
        <v>4</v>
      </c>
      <c r="B15" s="346" t="s">
        <v>600</v>
      </c>
      <c r="C15" s="347" t="s">
        <v>601</v>
      </c>
      <c r="D15" s="348" t="s">
        <v>64</v>
      </c>
      <c r="E15" s="349">
        <v>120.98</v>
      </c>
      <c r="F15" s="349">
        <v>10</v>
      </c>
      <c r="G15" s="351">
        <v>1209.8</v>
      </c>
      <c r="H15" s="347"/>
      <c r="I15" s="347"/>
      <c r="J15" s="350"/>
      <c r="K15" s="350"/>
    </row>
    <row r="16" spans="1:11" ht="36">
      <c r="A16" s="345">
        <v>5</v>
      </c>
      <c r="B16" s="346" t="s">
        <v>602</v>
      </c>
      <c r="C16" s="352">
        <v>67</v>
      </c>
      <c r="D16" s="348" t="s">
        <v>20</v>
      </c>
      <c r="E16" s="349">
        <v>157.3</v>
      </c>
      <c r="F16" s="349">
        <v>13</v>
      </c>
      <c r="G16" s="351">
        <v>2044.9</v>
      </c>
      <c r="H16" s="347"/>
      <c r="I16" s="347"/>
      <c r="J16" s="350"/>
      <c r="K16" s="350"/>
    </row>
    <row r="17" spans="1:11" ht="24">
      <c r="A17" s="345">
        <v>6</v>
      </c>
      <c r="B17" s="346" t="s">
        <v>603</v>
      </c>
      <c r="C17" s="352">
        <v>68</v>
      </c>
      <c r="D17" s="348" t="s">
        <v>20</v>
      </c>
      <c r="E17" s="349">
        <v>66.14</v>
      </c>
      <c r="F17" s="349">
        <v>6</v>
      </c>
      <c r="G17" s="349">
        <v>396.84</v>
      </c>
      <c r="H17" s="347"/>
      <c r="I17" s="347"/>
      <c r="J17" s="350"/>
      <c r="K17" s="350"/>
    </row>
    <row r="18" spans="1:11" ht="36">
      <c r="A18" s="345">
        <v>7</v>
      </c>
      <c r="B18" s="346" t="s">
        <v>319</v>
      </c>
      <c r="C18" s="352">
        <v>15</v>
      </c>
      <c r="D18" s="348" t="s">
        <v>20</v>
      </c>
      <c r="E18" s="349">
        <v>643</v>
      </c>
      <c r="F18" s="349">
        <v>10</v>
      </c>
      <c r="G18" s="351">
        <v>6430</v>
      </c>
      <c r="H18" s="347"/>
      <c r="I18" s="347"/>
      <c r="J18" s="349">
        <v>180</v>
      </c>
      <c r="K18" s="351">
        <v>115740</v>
      </c>
    </row>
    <row r="19" spans="1:11" ht="24">
      <c r="A19" s="353"/>
      <c r="B19" s="354"/>
      <c r="C19" s="355"/>
      <c r="D19" s="353"/>
      <c r="E19" s="356"/>
      <c r="F19" s="356"/>
      <c r="G19" s="356"/>
      <c r="H19" s="357" t="s">
        <v>35</v>
      </c>
      <c r="I19" s="357" t="s">
        <v>604</v>
      </c>
      <c r="J19" s="358">
        <v>90</v>
      </c>
      <c r="K19" s="359">
        <v>57870</v>
      </c>
    </row>
    <row r="20" spans="1:11" ht="24">
      <c r="A20" s="353"/>
      <c r="B20" s="354"/>
      <c r="C20" s="355"/>
      <c r="D20" s="353"/>
      <c r="E20" s="356"/>
      <c r="F20" s="356"/>
      <c r="G20" s="356"/>
      <c r="H20" s="357" t="s">
        <v>283</v>
      </c>
      <c r="I20" s="357" t="s">
        <v>605</v>
      </c>
      <c r="J20" s="358">
        <v>90</v>
      </c>
      <c r="K20" s="359">
        <v>57870</v>
      </c>
    </row>
    <row r="21" spans="1:11" ht="24">
      <c r="A21" s="345">
        <v>8</v>
      </c>
      <c r="B21" s="346" t="s">
        <v>129</v>
      </c>
      <c r="C21" s="352">
        <v>2</v>
      </c>
      <c r="D21" s="348" t="s">
        <v>64</v>
      </c>
      <c r="E21" s="349">
        <v>30.13</v>
      </c>
      <c r="F21" s="349">
        <v>5</v>
      </c>
      <c r="G21" s="349">
        <v>150.65</v>
      </c>
      <c r="H21" s="347"/>
      <c r="I21" s="347"/>
      <c r="J21" s="350"/>
      <c r="K21" s="350"/>
    </row>
    <row r="22" spans="1:11" ht="12.75">
      <c r="A22" s="345">
        <v>9</v>
      </c>
      <c r="B22" s="346" t="s">
        <v>23</v>
      </c>
      <c r="C22" s="347"/>
      <c r="D22" s="348" t="s">
        <v>20</v>
      </c>
      <c r="E22" s="349">
        <v>0.38</v>
      </c>
      <c r="F22" s="351">
        <v>38101.2</v>
      </c>
      <c r="G22" s="351">
        <v>14326.05</v>
      </c>
      <c r="H22" s="347"/>
      <c r="I22" s="347"/>
      <c r="J22" s="351">
        <v>38101.2</v>
      </c>
      <c r="K22" s="351">
        <v>14326.08</v>
      </c>
    </row>
    <row r="23" spans="1:11" ht="24">
      <c r="A23" s="353"/>
      <c r="B23" s="354"/>
      <c r="C23" s="355"/>
      <c r="D23" s="353"/>
      <c r="E23" s="356"/>
      <c r="F23" s="356"/>
      <c r="G23" s="356"/>
      <c r="H23" s="357" t="s">
        <v>24</v>
      </c>
      <c r="I23" s="357" t="s">
        <v>606</v>
      </c>
      <c r="J23" s="359">
        <v>3175.1</v>
      </c>
      <c r="K23" s="359">
        <v>1193.84</v>
      </c>
    </row>
    <row r="24" spans="1:11" ht="24">
      <c r="A24" s="353"/>
      <c r="B24" s="354"/>
      <c r="C24" s="355"/>
      <c r="D24" s="353"/>
      <c r="E24" s="356"/>
      <c r="F24" s="356"/>
      <c r="G24" s="356"/>
      <c r="H24" s="357" t="s">
        <v>26</v>
      </c>
      <c r="I24" s="357" t="s">
        <v>606</v>
      </c>
      <c r="J24" s="359">
        <v>3175.1</v>
      </c>
      <c r="K24" s="359">
        <v>1193.84</v>
      </c>
    </row>
    <row r="25" spans="1:11" ht="24">
      <c r="A25" s="353"/>
      <c r="B25" s="354"/>
      <c r="C25" s="355"/>
      <c r="D25" s="353"/>
      <c r="E25" s="356"/>
      <c r="F25" s="356"/>
      <c r="G25" s="356"/>
      <c r="H25" s="357" t="s">
        <v>27</v>
      </c>
      <c r="I25" s="357" t="s">
        <v>607</v>
      </c>
      <c r="J25" s="359">
        <v>3175.1</v>
      </c>
      <c r="K25" s="359">
        <v>1193.84</v>
      </c>
    </row>
    <row r="26" spans="1:11" ht="24">
      <c r="A26" s="353"/>
      <c r="B26" s="354"/>
      <c r="C26" s="355"/>
      <c r="D26" s="353"/>
      <c r="E26" s="356"/>
      <c r="F26" s="356"/>
      <c r="G26" s="356"/>
      <c r="H26" s="357" t="s">
        <v>29</v>
      </c>
      <c r="I26" s="357" t="s">
        <v>608</v>
      </c>
      <c r="J26" s="359">
        <v>3175.1</v>
      </c>
      <c r="K26" s="359">
        <v>1193.84</v>
      </c>
    </row>
    <row r="27" spans="1:11" ht="24">
      <c r="A27" s="353"/>
      <c r="B27" s="354"/>
      <c r="C27" s="355"/>
      <c r="D27" s="353"/>
      <c r="E27" s="356"/>
      <c r="F27" s="356"/>
      <c r="G27" s="356"/>
      <c r="H27" s="357" t="s">
        <v>31</v>
      </c>
      <c r="I27" s="357" t="s">
        <v>609</v>
      </c>
      <c r="J27" s="359">
        <v>3175.1</v>
      </c>
      <c r="K27" s="359">
        <v>1193.84</v>
      </c>
    </row>
    <row r="28" spans="1:11" ht="24">
      <c r="A28" s="353"/>
      <c r="B28" s="354"/>
      <c r="C28" s="355"/>
      <c r="D28" s="353"/>
      <c r="E28" s="356"/>
      <c r="F28" s="356"/>
      <c r="G28" s="356"/>
      <c r="H28" s="357" t="s">
        <v>33</v>
      </c>
      <c r="I28" s="357" t="s">
        <v>610</v>
      </c>
      <c r="J28" s="359">
        <v>3175.1</v>
      </c>
      <c r="K28" s="359">
        <v>1193.84</v>
      </c>
    </row>
    <row r="29" spans="1:11" ht="24">
      <c r="A29" s="353"/>
      <c r="B29" s="354"/>
      <c r="C29" s="355"/>
      <c r="D29" s="353"/>
      <c r="E29" s="356"/>
      <c r="F29" s="356"/>
      <c r="G29" s="356"/>
      <c r="H29" s="357" t="s">
        <v>35</v>
      </c>
      <c r="I29" s="357" t="s">
        <v>611</v>
      </c>
      <c r="J29" s="359">
        <v>3175.1</v>
      </c>
      <c r="K29" s="359">
        <v>1193.84</v>
      </c>
    </row>
    <row r="30" spans="1:11" ht="24">
      <c r="A30" s="353"/>
      <c r="B30" s="354"/>
      <c r="C30" s="355"/>
      <c r="D30" s="353"/>
      <c r="E30" s="356"/>
      <c r="F30" s="356"/>
      <c r="G30" s="356"/>
      <c r="H30" s="357" t="s">
        <v>37</v>
      </c>
      <c r="I30" s="357" t="s">
        <v>612</v>
      </c>
      <c r="J30" s="359">
        <v>3175.1</v>
      </c>
      <c r="K30" s="359">
        <v>1193.84</v>
      </c>
    </row>
    <row r="31" spans="1:11" ht="24">
      <c r="A31" s="353"/>
      <c r="B31" s="354"/>
      <c r="C31" s="355"/>
      <c r="D31" s="353"/>
      <c r="E31" s="356"/>
      <c r="F31" s="356"/>
      <c r="G31" s="356"/>
      <c r="H31" s="357" t="s">
        <v>39</v>
      </c>
      <c r="I31" s="357" t="s">
        <v>613</v>
      </c>
      <c r="J31" s="359">
        <v>3175.1</v>
      </c>
      <c r="K31" s="359">
        <v>1193.84</v>
      </c>
    </row>
    <row r="32" spans="1:11" ht="24">
      <c r="A32" s="353"/>
      <c r="B32" s="354"/>
      <c r="C32" s="355"/>
      <c r="D32" s="353"/>
      <c r="E32" s="356"/>
      <c r="F32" s="356"/>
      <c r="G32" s="356"/>
      <c r="H32" s="357" t="s">
        <v>41</v>
      </c>
      <c r="I32" s="357" t="s">
        <v>614</v>
      </c>
      <c r="J32" s="359">
        <v>3175.1</v>
      </c>
      <c r="K32" s="359">
        <v>1193.84</v>
      </c>
    </row>
    <row r="33" spans="1:11" ht="24">
      <c r="A33" s="353"/>
      <c r="B33" s="354"/>
      <c r="C33" s="355"/>
      <c r="D33" s="353"/>
      <c r="E33" s="356"/>
      <c r="F33" s="356"/>
      <c r="G33" s="356"/>
      <c r="H33" s="357" t="s">
        <v>43</v>
      </c>
      <c r="I33" s="357" t="s">
        <v>615</v>
      </c>
      <c r="J33" s="359">
        <v>3175.1</v>
      </c>
      <c r="K33" s="359">
        <v>1193.84</v>
      </c>
    </row>
    <row r="34" spans="1:11" ht="24">
      <c r="A34" s="353"/>
      <c r="B34" s="354"/>
      <c r="C34" s="355"/>
      <c r="D34" s="353"/>
      <c r="E34" s="356"/>
      <c r="F34" s="356"/>
      <c r="G34" s="356"/>
      <c r="H34" s="357" t="s">
        <v>45</v>
      </c>
      <c r="I34" s="357" t="s">
        <v>616</v>
      </c>
      <c r="J34" s="359">
        <v>3175.1</v>
      </c>
      <c r="K34" s="359">
        <v>1193.84</v>
      </c>
    </row>
    <row r="35" spans="1:11" ht="36">
      <c r="A35" s="345">
        <v>10</v>
      </c>
      <c r="B35" s="346" t="s">
        <v>588</v>
      </c>
      <c r="C35" s="347" t="s">
        <v>589</v>
      </c>
      <c r="D35" s="348" t="s">
        <v>55</v>
      </c>
      <c r="E35" s="349">
        <v>109.99</v>
      </c>
      <c r="F35" s="349">
        <v>2</v>
      </c>
      <c r="G35" s="349">
        <v>219.98</v>
      </c>
      <c r="H35" s="347"/>
      <c r="I35" s="347"/>
      <c r="J35" s="350"/>
      <c r="K35" s="350"/>
    </row>
    <row r="36" spans="1:11" ht="24">
      <c r="A36" s="345">
        <v>11</v>
      </c>
      <c r="B36" s="346" t="s">
        <v>617</v>
      </c>
      <c r="C36" s="347"/>
      <c r="D36" s="348" t="s">
        <v>20</v>
      </c>
      <c r="E36" s="350"/>
      <c r="F36" s="350"/>
      <c r="G36" s="350"/>
      <c r="H36" s="347"/>
      <c r="I36" s="347"/>
      <c r="J36" s="349">
        <v>1</v>
      </c>
      <c r="K36" s="349">
        <v>162</v>
      </c>
    </row>
    <row r="37" spans="1:11" ht="24">
      <c r="A37" s="353"/>
      <c r="B37" s="354"/>
      <c r="C37" s="355"/>
      <c r="D37" s="353"/>
      <c r="E37" s="356"/>
      <c r="F37" s="356"/>
      <c r="G37" s="356"/>
      <c r="H37" s="357" t="s">
        <v>154</v>
      </c>
      <c r="I37" s="357" t="s">
        <v>618</v>
      </c>
      <c r="J37" s="358">
        <v>1</v>
      </c>
      <c r="K37" s="358">
        <v>162</v>
      </c>
    </row>
    <row r="38" spans="1:11" ht="12.75">
      <c r="A38" s="340" t="s">
        <v>62</v>
      </c>
      <c r="B38" s="341"/>
      <c r="C38" s="341"/>
      <c r="D38" s="341"/>
      <c r="E38" s="342"/>
      <c r="F38" s="343"/>
      <c r="G38" s="343">
        <v>99637.3</v>
      </c>
      <c r="H38" s="344"/>
      <c r="I38" s="344"/>
      <c r="J38" s="343"/>
      <c r="K38" s="343">
        <v>98242</v>
      </c>
    </row>
    <row r="39" spans="1:11" ht="12.75">
      <c r="A39" s="345">
        <v>12</v>
      </c>
      <c r="B39" s="346" t="s">
        <v>63</v>
      </c>
      <c r="C39" s="352">
        <v>16</v>
      </c>
      <c r="D39" s="348" t="s">
        <v>64</v>
      </c>
      <c r="E39" s="349">
        <v>28.7</v>
      </c>
      <c r="F39" s="349">
        <v>40</v>
      </c>
      <c r="G39" s="351">
        <v>1148</v>
      </c>
      <c r="H39" s="347"/>
      <c r="I39" s="347"/>
      <c r="J39" s="349">
        <v>27</v>
      </c>
      <c r="K39" s="349">
        <v>774.9</v>
      </c>
    </row>
    <row r="40" spans="1:11" ht="24">
      <c r="A40" s="353"/>
      <c r="B40" s="354"/>
      <c r="C40" s="355"/>
      <c r="D40" s="353"/>
      <c r="E40" s="356"/>
      <c r="F40" s="356"/>
      <c r="G40" s="356"/>
      <c r="H40" s="357" t="s">
        <v>527</v>
      </c>
      <c r="I40" s="357" t="s">
        <v>619</v>
      </c>
      <c r="J40" s="358">
        <v>16</v>
      </c>
      <c r="K40" s="358">
        <v>459.2</v>
      </c>
    </row>
    <row r="41" spans="1:11" ht="24">
      <c r="A41" s="353"/>
      <c r="B41" s="354"/>
      <c r="C41" s="355"/>
      <c r="D41" s="353"/>
      <c r="E41" s="356"/>
      <c r="F41" s="356"/>
      <c r="G41" s="356"/>
      <c r="H41" s="357" t="s">
        <v>620</v>
      </c>
      <c r="I41" s="357" t="s">
        <v>621</v>
      </c>
      <c r="J41" s="358">
        <v>5</v>
      </c>
      <c r="K41" s="358">
        <v>143.5</v>
      </c>
    </row>
    <row r="42" spans="1:11" ht="24">
      <c r="A42" s="353"/>
      <c r="B42" s="354"/>
      <c r="C42" s="355"/>
      <c r="D42" s="353"/>
      <c r="E42" s="356"/>
      <c r="F42" s="356"/>
      <c r="G42" s="356"/>
      <c r="H42" s="357" t="s">
        <v>622</v>
      </c>
      <c r="I42" s="357" t="s">
        <v>623</v>
      </c>
      <c r="J42" s="358">
        <v>3</v>
      </c>
      <c r="K42" s="358">
        <v>86.1</v>
      </c>
    </row>
    <row r="43" spans="1:11" ht="24">
      <c r="A43" s="353"/>
      <c r="B43" s="354"/>
      <c r="C43" s="355"/>
      <c r="D43" s="353"/>
      <c r="E43" s="356"/>
      <c r="F43" s="356"/>
      <c r="G43" s="356"/>
      <c r="H43" s="357" t="s">
        <v>510</v>
      </c>
      <c r="I43" s="357" t="s">
        <v>623</v>
      </c>
      <c r="J43" s="358">
        <v>3</v>
      </c>
      <c r="K43" s="358">
        <v>86.1</v>
      </c>
    </row>
    <row r="44" spans="1:11" ht="24">
      <c r="A44" s="345">
        <v>13</v>
      </c>
      <c r="B44" s="346" t="s">
        <v>68</v>
      </c>
      <c r="C44" s="347" t="s">
        <v>69</v>
      </c>
      <c r="D44" s="348" t="s">
        <v>70</v>
      </c>
      <c r="E44" s="349">
        <v>156.18</v>
      </c>
      <c r="F44" s="349">
        <v>4</v>
      </c>
      <c r="G44" s="349">
        <v>624.72</v>
      </c>
      <c r="H44" s="347"/>
      <c r="I44" s="347"/>
      <c r="J44" s="349">
        <v>4</v>
      </c>
      <c r="K44" s="349">
        <v>624.72</v>
      </c>
    </row>
    <row r="45" spans="1:11" ht="24">
      <c r="A45" s="353"/>
      <c r="B45" s="354"/>
      <c r="C45" s="355"/>
      <c r="D45" s="353"/>
      <c r="E45" s="356"/>
      <c r="F45" s="356"/>
      <c r="G45" s="356"/>
      <c r="H45" s="357" t="s">
        <v>71</v>
      </c>
      <c r="I45" s="357" t="s">
        <v>624</v>
      </c>
      <c r="J45" s="358">
        <v>4</v>
      </c>
      <c r="K45" s="358">
        <v>624.72</v>
      </c>
    </row>
    <row r="46" spans="1:11" ht="12.75">
      <c r="A46" s="345">
        <v>14</v>
      </c>
      <c r="B46" s="346" t="s">
        <v>73</v>
      </c>
      <c r="C46" s="352">
        <v>5</v>
      </c>
      <c r="D46" s="348" t="s">
        <v>18</v>
      </c>
      <c r="E46" s="349">
        <v>225.77</v>
      </c>
      <c r="F46" s="349">
        <v>1</v>
      </c>
      <c r="G46" s="349">
        <v>225.77</v>
      </c>
      <c r="H46" s="347"/>
      <c r="I46" s="347"/>
      <c r="J46" s="349">
        <v>2</v>
      </c>
      <c r="K46" s="349">
        <v>451.54</v>
      </c>
    </row>
    <row r="47" spans="1:11" ht="24">
      <c r="A47" s="353"/>
      <c r="B47" s="354"/>
      <c r="C47" s="355"/>
      <c r="D47" s="353"/>
      <c r="E47" s="356"/>
      <c r="F47" s="356"/>
      <c r="G47" s="356"/>
      <c r="H47" s="357" t="s">
        <v>481</v>
      </c>
      <c r="I47" s="357" t="s">
        <v>625</v>
      </c>
      <c r="J47" s="358">
        <v>2</v>
      </c>
      <c r="K47" s="358">
        <v>451.54</v>
      </c>
    </row>
    <row r="48" spans="1:11" ht="24">
      <c r="A48" s="345">
        <v>15</v>
      </c>
      <c r="B48" s="346" t="s">
        <v>78</v>
      </c>
      <c r="C48" s="347"/>
      <c r="D48" s="348" t="s">
        <v>20</v>
      </c>
      <c r="E48" s="349">
        <v>1.93</v>
      </c>
      <c r="F48" s="351">
        <v>38101.2</v>
      </c>
      <c r="G48" s="351">
        <v>73344.81</v>
      </c>
      <c r="H48" s="347"/>
      <c r="I48" s="347"/>
      <c r="J48" s="351">
        <v>38101.2</v>
      </c>
      <c r="K48" s="351">
        <v>73344.84</v>
      </c>
    </row>
    <row r="49" spans="1:11" ht="24">
      <c r="A49" s="353"/>
      <c r="B49" s="354"/>
      <c r="C49" s="355"/>
      <c r="D49" s="353"/>
      <c r="E49" s="356"/>
      <c r="F49" s="356"/>
      <c r="G49" s="356"/>
      <c r="H49" s="357" t="s">
        <v>24</v>
      </c>
      <c r="I49" s="357" t="s">
        <v>626</v>
      </c>
      <c r="J49" s="359">
        <v>3175.1</v>
      </c>
      <c r="K49" s="359">
        <v>6112.07</v>
      </c>
    </row>
    <row r="50" spans="1:11" ht="24">
      <c r="A50" s="353"/>
      <c r="B50" s="354"/>
      <c r="C50" s="355"/>
      <c r="D50" s="353"/>
      <c r="E50" s="356"/>
      <c r="F50" s="356"/>
      <c r="G50" s="356"/>
      <c r="H50" s="357" t="s">
        <v>26</v>
      </c>
      <c r="I50" s="357" t="s">
        <v>606</v>
      </c>
      <c r="J50" s="359">
        <v>3175.1</v>
      </c>
      <c r="K50" s="359">
        <v>6112.07</v>
      </c>
    </row>
    <row r="51" spans="1:11" ht="24">
      <c r="A51" s="353"/>
      <c r="B51" s="354"/>
      <c r="C51" s="355"/>
      <c r="D51" s="353"/>
      <c r="E51" s="356"/>
      <c r="F51" s="356"/>
      <c r="G51" s="356"/>
      <c r="H51" s="357" t="s">
        <v>27</v>
      </c>
      <c r="I51" s="357" t="s">
        <v>607</v>
      </c>
      <c r="J51" s="359">
        <v>3175.1</v>
      </c>
      <c r="K51" s="359">
        <v>6112.07</v>
      </c>
    </row>
    <row r="52" spans="1:11" ht="24">
      <c r="A52" s="353"/>
      <c r="B52" s="354"/>
      <c r="C52" s="355"/>
      <c r="D52" s="353"/>
      <c r="E52" s="356"/>
      <c r="F52" s="356"/>
      <c r="G52" s="356"/>
      <c r="H52" s="357" t="s">
        <v>29</v>
      </c>
      <c r="I52" s="357" t="s">
        <v>608</v>
      </c>
      <c r="J52" s="359">
        <v>3175.1</v>
      </c>
      <c r="K52" s="359">
        <v>6112.07</v>
      </c>
    </row>
    <row r="53" spans="1:11" ht="24">
      <c r="A53" s="353"/>
      <c r="B53" s="354"/>
      <c r="C53" s="355"/>
      <c r="D53" s="353"/>
      <c r="E53" s="356"/>
      <c r="F53" s="356"/>
      <c r="G53" s="356"/>
      <c r="H53" s="357" t="s">
        <v>31</v>
      </c>
      <c r="I53" s="357" t="s">
        <v>609</v>
      </c>
      <c r="J53" s="359">
        <v>3175.1</v>
      </c>
      <c r="K53" s="359">
        <v>6112.07</v>
      </c>
    </row>
    <row r="54" spans="1:11" ht="24">
      <c r="A54" s="353"/>
      <c r="B54" s="354"/>
      <c r="C54" s="355"/>
      <c r="D54" s="353"/>
      <c r="E54" s="356"/>
      <c r="F54" s="356"/>
      <c r="G54" s="356"/>
      <c r="H54" s="357" t="s">
        <v>33</v>
      </c>
      <c r="I54" s="357" t="s">
        <v>610</v>
      </c>
      <c r="J54" s="359">
        <v>3175.1</v>
      </c>
      <c r="K54" s="359">
        <v>6112.07</v>
      </c>
    </row>
    <row r="55" spans="1:11" ht="24">
      <c r="A55" s="353"/>
      <c r="B55" s="354"/>
      <c r="C55" s="355"/>
      <c r="D55" s="353"/>
      <c r="E55" s="356"/>
      <c r="F55" s="356"/>
      <c r="G55" s="356"/>
      <c r="H55" s="357" t="s">
        <v>35</v>
      </c>
      <c r="I55" s="357" t="s">
        <v>611</v>
      </c>
      <c r="J55" s="359">
        <v>3175.1</v>
      </c>
      <c r="K55" s="359">
        <v>6112.07</v>
      </c>
    </row>
    <row r="56" spans="1:11" ht="24">
      <c r="A56" s="353"/>
      <c r="B56" s="354"/>
      <c r="C56" s="355"/>
      <c r="D56" s="353"/>
      <c r="E56" s="356"/>
      <c r="F56" s="356"/>
      <c r="G56" s="356"/>
      <c r="H56" s="357" t="s">
        <v>37</v>
      </c>
      <c r="I56" s="357" t="s">
        <v>612</v>
      </c>
      <c r="J56" s="359">
        <v>3175.1</v>
      </c>
      <c r="K56" s="359">
        <v>6112.07</v>
      </c>
    </row>
    <row r="57" spans="1:11" ht="24">
      <c r="A57" s="353"/>
      <c r="B57" s="354"/>
      <c r="C57" s="355"/>
      <c r="D57" s="353"/>
      <c r="E57" s="356"/>
      <c r="F57" s="356"/>
      <c r="G57" s="356"/>
      <c r="H57" s="357" t="s">
        <v>39</v>
      </c>
      <c r="I57" s="357" t="s">
        <v>613</v>
      </c>
      <c r="J57" s="359">
        <v>3175.1</v>
      </c>
      <c r="K57" s="359">
        <v>6112.07</v>
      </c>
    </row>
    <row r="58" spans="1:11" ht="24">
      <c r="A58" s="353"/>
      <c r="B58" s="354"/>
      <c r="C58" s="355"/>
      <c r="D58" s="353"/>
      <c r="E58" s="356"/>
      <c r="F58" s="356"/>
      <c r="G58" s="356"/>
      <c r="H58" s="357" t="s">
        <v>41</v>
      </c>
      <c r="I58" s="357" t="s">
        <v>614</v>
      </c>
      <c r="J58" s="359">
        <v>3175.1</v>
      </c>
      <c r="K58" s="359">
        <v>6112.07</v>
      </c>
    </row>
    <row r="59" spans="1:11" ht="24">
      <c r="A59" s="353"/>
      <c r="B59" s="354"/>
      <c r="C59" s="355"/>
      <c r="D59" s="353"/>
      <c r="E59" s="356"/>
      <c r="F59" s="356"/>
      <c r="G59" s="356"/>
      <c r="H59" s="357" t="s">
        <v>43</v>
      </c>
      <c r="I59" s="357" t="s">
        <v>615</v>
      </c>
      <c r="J59" s="359">
        <v>3175.1</v>
      </c>
      <c r="K59" s="359">
        <v>6112.07</v>
      </c>
    </row>
    <row r="60" spans="1:11" ht="24">
      <c r="A60" s="353"/>
      <c r="B60" s="354"/>
      <c r="C60" s="355"/>
      <c r="D60" s="353"/>
      <c r="E60" s="356"/>
      <c r="F60" s="356"/>
      <c r="G60" s="356"/>
      <c r="H60" s="357" t="s">
        <v>45</v>
      </c>
      <c r="I60" s="357" t="s">
        <v>616</v>
      </c>
      <c r="J60" s="359">
        <v>3175.1</v>
      </c>
      <c r="K60" s="359">
        <v>6112.07</v>
      </c>
    </row>
    <row r="61" spans="1:11" ht="36">
      <c r="A61" s="345">
        <v>16</v>
      </c>
      <c r="B61" s="346" t="s">
        <v>82</v>
      </c>
      <c r="C61" s="352">
        <v>142</v>
      </c>
      <c r="D61" s="348" t="s">
        <v>18</v>
      </c>
      <c r="E61" s="349">
        <v>311.4</v>
      </c>
      <c r="F61" s="349">
        <v>70</v>
      </c>
      <c r="G61" s="351">
        <v>21798</v>
      </c>
      <c r="H61" s="347"/>
      <c r="I61" s="347"/>
      <c r="J61" s="349">
        <v>70</v>
      </c>
      <c r="K61" s="351">
        <v>21798</v>
      </c>
    </row>
    <row r="62" spans="1:11" ht="24">
      <c r="A62" s="353"/>
      <c r="B62" s="354"/>
      <c r="C62" s="355"/>
      <c r="D62" s="353"/>
      <c r="E62" s="356"/>
      <c r="F62" s="356"/>
      <c r="G62" s="356"/>
      <c r="H62" s="357" t="s">
        <v>424</v>
      </c>
      <c r="I62" s="357" t="s">
        <v>627</v>
      </c>
      <c r="J62" s="358">
        <v>70</v>
      </c>
      <c r="K62" s="359">
        <v>21798</v>
      </c>
    </row>
    <row r="63" spans="1:11" ht="36">
      <c r="A63" s="345">
        <v>17</v>
      </c>
      <c r="B63" s="346" t="s">
        <v>84</v>
      </c>
      <c r="C63" s="352">
        <v>129</v>
      </c>
      <c r="D63" s="348" t="s">
        <v>18</v>
      </c>
      <c r="E63" s="351">
        <v>1248</v>
      </c>
      <c r="F63" s="349">
        <v>2</v>
      </c>
      <c r="G63" s="351">
        <v>2496</v>
      </c>
      <c r="H63" s="347"/>
      <c r="I63" s="347"/>
      <c r="J63" s="349">
        <v>1</v>
      </c>
      <c r="K63" s="351">
        <v>1248</v>
      </c>
    </row>
    <row r="64" spans="1:11" ht="24">
      <c r="A64" s="353"/>
      <c r="B64" s="354"/>
      <c r="C64" s="355"/>
      <c r="D64" s="353"/>
      <c r="E64" s="356"/>
      <c r="F64" s="356"/>
      <c r="G64" s="356"/>
      <c r="H64" s="357" t="s">
        <v>234</v>
      </c>
      <c r="I64" s="357" t="s">
        <v>628</v>
      </c>
      <c r="J64" s="358">
        <v>1</v>
      </c>
      <c r="K64" s="359">
        <v>1248</v>
      </c>
    </row>
    <row r="65" spans="1:11" ht="27" customHeight="1">
      <c r="A65" s="438" t="s">
        <v>96</v>
      </c>
      <c r="B65" s="398"/>
      <c r="C65" s="398"/>
      <c r="D65" s="398"/>
      <c r="E65" s="398"/>
      <c r="F65" s="399"/>
      <c r="G65" s="343">
        <v>135562.9</v>
      </c>
      <c r="H65" s="344"/>
      <c r="I65" s="344"/>
      <c r="J65" s="343"/>
      <c r="K65" s="343">
        <v>138240.42</v>
      </c>
    </row>
    <row r="66" spans="1:11" ht="12.75">
      <c r="A66" s="345">
        <v>18</v>
      </c>
      <c r="B66" s="346" t="s">
        <v>97</v>
      </c>
      <c r="C66" s="347"/>
      <c r="D66" s="348" t="s">
        <v>20</v>
      </c>
      <c r="E66" s="349">
        <v>3.19</v>
      </c>
      <c r="F66" s="351">
        <v>38101.2</v>
      </c>
      <c r="G66" s="351">
        <v>121580.93</v>
      </c>
      <c r="H66" s="347"/>
      <c r="I66" s="347"/>
      <c r="J66" s="351">
        <v>38101.2</v>
      </c>
      <c r="K66" s="351">
        <v>121580.88</v>
      </c>
    </row>
    <row r="67" spans="1:11" ht="24">
      <c r="A67" s="353"/>
      <c r="B67" s="354"/>
      <c r="C67" s="355"/>
      <c r="D67" s="353"/>
      <c r="E67" s="356"/>
      <c r="F67" s="356"/>
      <c r="G67" s="356"/>
      <c r="H67" s="357" t="s">
        <v>24</v>
      </c>
      <c r="I67" s="357" t="s">
        <v>626</v>
      </c>
      <c r="J67" s="359">
        <v>3175.1</v>
      </c>
      <c r="K67" s="359">
        <v>10131.74</v>
      </c>
    </row>
    <row r="68" spans="1:11" ht="24">
      <c r="A68" s="353"/>
      <c r="B68" s="354"/>
      <c r="C68" s="355"/>
      <c r="D68" s="353"/>
      <c r="E68" s="356"/>
      <c r="F68" s="356"/>
      <c r="G68" s="356"/>
      <c r="H68" s="357" t="s">
        <v>26</v>
      </c>
      <c r="I68" s="357" t="s">
        <v>606</v>
      </c>
      <c r="J68" s="359">
        <v>3175.1</v>
      </c>
      <c r="K68" s="359">
        <v>10131.74</v>
      </c>
    </row>
    <row r="69" spans="1:11" ht="24">
      <c r="A69" s="353"/>
      <c r="B69" s="354"/>
      <c r="C69" s="355"/>
      <c r="D69" s="353"/>
      <c r="E69" s="356"/>
      <c r="F69" s="356"/>
      <c r="G69" s="356"/>
      <c r="H69" s="357" t="s">
        <v>27</v>
      </c>
      <c r="I69" s="357" t="s">
        <v>607</v>
      </c>
      <c r="J69" s="359">
        <v>3175.1</v>
      </c>
      <c r="K69" s="359">
        <v>10131.74</v>
      </c>
    </row>
    <row r="70" spans="1:11" ht="24">
      <c r="A70" s="353"/>
      <c r="B70" s="354"/>
      <c r="C70" s="355"/>
      <c r="D70" s="353"/>
      <c r="E70" s="356"/>
      <c r="F70" s="356"/>
      <c r="G70" s="356"/>
      <c r="H70" s="357" t="s">
        <v>29</v>
      </c>
      <c r="I70" s="357" t="s">
        <v>608</v>
      </c>
      <c r="J70" s="359">
        <v>3175.1</v>
      </c>
      <c r="K70" s="359">
        <v>10131.74</v>
      </c>
    </row>
    <row r="71" spans="1:11" ht="24">
      <c r="A71" s="353"/>
      <c r="B71" s="354"/>
      <c r="C71" s="355"/>
      <c r="D71" s="353"/>
      <c r="E71" s="356"/>
      <c r="F71" s="356"/>
      <c r="G71" s="356"/>
      <c r="H71" s="357" t="s">
        <v>31</v>
      </c>
      <c r="I71" s="357" t="s">
        <v>609</v>
      </c>
      <c r="J71" s="359">
        <v>3175.1</v>
      </c>
      <c r="K71" s="359">
        <v>10131.74</v>
      </c>
    </row>
    <row r="72" spans="1:11" ht="24">
      <c r="A72" s="353"/>
      <c r="B72" s="354"/>
      <c r="C72" s="355"/>
      <c r="D72" s="353"/>
      <c r="E72" s="356"/>
      <c r="F72" s="356"/>
      <c r="G72" s="356"/>
      <c r="H72" s="357" t="s">
        <v>33</v>
      </c>
      <c r="I72" s="357" t="s">
        <v>610</v>
      </c>
      <c r="J72" s="359">
        <v>3175.1</v>
      </c>
      <c r="K72" s="359">
        <v>10131.74</v>
      </c>
    </row>
    <row r="73" spans="1:11" ht="24">
      <c r="A73" s="353"/>
      <c r="B73" s="354"/>
      <c r="C73" s="355"/>
      <c r="D73" s="353"/>
      <c r="E73" s="356"/>
      <c r="F73" s="356"/>
      <c r="G73" s="356"/>
      <c r="H73" s="357" t="s">
        <v>35</v>
      </c>
      <c r="I73" s="357" t="s">
        <v>611</v>
      </c>
      <c r="J73" s="359">
        <v>3175.1</v>
      </c>
      <c r="K73" s="359">
        <v>10131.74</v>
      </c>
    </row>
    <row r="74" spans="1:11" ht="24">
      <c r="A74" s="353"/>
      <c r="B74" s="354"/>
      <c r="C74" s="355"/>
      <c r="D74" s="353"/>
      <c r="E74" s="356"/>
      <c r="F74" s="356"/>
      <c r="G74" s="356"/>
      <c r="H74" s="357" t="s">
        <v>37</v>
      </c>
      <c r="I74" s="357" t="s">
        <v>612</v>
      </c>
      <c r="J74" s="359">
        <v>3175.1</v>
      </c>
      <c r="K74" s="359">
        <v>10131.74</v>
      </c>
    </row>
    <row r="75" spans="1:11" ht="24">
      <c r="A75" s="353"/>
      <c r="B75" s="354"/>
      <c r="C75" s="355"/>
      <c r="D75" s="353"/>
      <c r="E75" s="356"/>
      <c r="F75" s="356"/>
      <c r="G75" s="356"/>
      <c r="H75" s="357" t="s">
        <v>39</v>
      </c>
      <c r="I75" s="357" t="s">
        <v>613</v>
      </c>
      <c r="J75" s="359">
        <v>3175.1</v>
      </c>
      <c r="K75" s="359">
        <v>10131.74</v>
      </c>
    </row>
    <row r="76" spans="1:11" ht="24">
      <c r="A76" s="353"/>
      <c r="B76" s="354"/>
      <c r="C76" s="355"/>
      <c r="D76" s="353"/>
      <c r="E76" s="356"/>
      <c r="F76" s="356"/>
      <c r="G76" s="356"/>
      <c r="H76" s="357" t="s">
        <v>41</v>
      </c>
      <c r="I76" s="357" t="s">
        <v>614</v>
      </c>
      <c r="J76" s="359">
        <v>3175.1</v>
      </c>
      <c r="K76" s="359">
        <v>10131.74</v>
      </c>
    </row>
    <row r="77" spans="1:11" ht="24">
      <c r="A77" s="353"/>
      <c r="B77" s="354"/>
      <c r="C77" s="355"/>
      <c r="D77" s="353"/>
      <c r="E77" s="356"/>
      <c r="F77" s="356"/>
      <c r="G77" s="356"/>
      <c r="H77" s="357" t="s">
        <v>43</v>
      </c>
      <c r="I77" s="357" t="s">
        <v>615</v>
      </c>
      <c r="J77" s="359">
        <v>3175.1</v>
      </c>
      <c r="K77" s="359">
        <v>10131.74</v>
      </c>
    </row>
    <row r="78" spans="1:11" ht="24">
      <c r="A78" s="353"/>
      <c r="B78" s="354"/>
      <c r="C78" s="355"/>
      <c r="D78" s="353"/>
      <c r="E78" s="356"/>
      <c r="F78" s="356"/>
      <c r="G78" s="356"/>
      <c r="H78" s="357" t="s">
        <v>45</v>
      </c>
      <c r="I78" s="357" t="s">
        <v>616</v>
      </c>
      <c r="J78" s="359">
        <v>3175.1</v>
      </c>
      <c r="K78" s="359">
        <v>10131.74</v>
      </c>
    </row>
    <row r="79" spans="1:11" ht="12.75">
      <c r="A79" s="345">
        <v>19</v>
      </c>
      <c r="B79" s="346" t="s">
        <v>179</v>
      </c>
      <c r="C79" s="347"/>
      <c r="D79" s="348" t="s">
        <v>180</v>
      </c>
      <c r="E79" s="349">
        <v>0.32</v>
      </c>
      <c r="F79" s="351">
        <v>11688</v>
      </c>
      <c r="G79" s="351">
        <v>3740.16</v>
      </c>
      <c r="H79" s="347"/>
      <c r="I79" s="347"/>
      <c r="J79" s="351">
        <v>8109.6</v>
      </c>
      <c r="K79" s="349">
        <v>810.96</v>
      </c>
    </row>
    <row r="80" spans="1:11" ht="24">
      <c r="A80" s="353"/>
      <c r="B80" s="354"/>
      <c r="C80" s="355"/>
      <c r="D80" s="353"/>
      <c r="E80" s="356"/>
      <c r="F80" s="356"/>
      <c r="G80" s="356"/>
      <c r="H80" s="357" t="s">
        <v>181</v>
      </c>
      <c r="I80" s="357" t="s">
        <v>626</v>
      </c>
      <c r="J80" s="358">
        <v>675.8</v>
      </c>
      <c r="K80" s="358">
        <v>67.58</v>
      </c>
    </row>
    <row r="81" spans="1:11" ht="24">
      <c r="A81" s="353"/>
      <c r="B81" s="354"/>
      <c r="C81" s="355"/>
      <c r="D81" s="353"/>
      <c r="E81" s="356"/>
      <c r="F81" s="356"/>
      <c r="G81" s="356"/>
      <c r="H81" s="357" t="s">
        <v>182</v>
      </c>
      <c r="I81" s="357" t="s">
        <v>606</v>
      </c>
      <c r="J81" s="358">
        <v>675.8</v>
      </c>
      <c r="K81" s="358">
        <v>67.58</v>
      </c>
    </row>
    <row r="82" spans="1:11" ht="24">
      <c r="A82" s="353"/>
      <c r="B82" s="354"/>
      <c r="C82" s="355"/>
      <c r="D82" s="353"/>
      <c r="E82" s="356"/>
      <c r="F82" s="356"/>
      <c r="G82" s="356"/>
      <c r="H82" s="357" t="s">
        <v>183</v>
      </c>
      <c r="I82" s="357" t="s">
        <v>607</v>
      </c>
      <c r="J82" s="358">
        <v>675.8</v>
      </c>
      <c r="K82" s="358">
        <v>67.58</v>
      </c>
    </row>
    <row r="83" spans="1:11" ht="24">
      <c r="A83" s="353"/>
      <c r="B83" s="354"/>
      <c r="C83" s="355"/>
      <c r="D83" s="353"/>
      <c r="E83" s="356"/>
      <c r="F83" s="356"/>
      <c r="G83" s="356"/>
      <c r="H83" s="357" t="s">
        <v>184</v>
      </c>
      <c r="I83" s="357" t="s">
        <v>608</v>
      </c>
      <c r="J83" s="358">
        <v>675.8</v>
      </c>
      <c r="K83" s="358">
        <v>67.58</v>
      </c>
    </row>
    <row r="84" spans="1:11" ht="24">
      <c r="A84" s="353"/>
      <c r="B84" s="354"/>
      <c r="C84" s="355"/>
      <c r="D84" s="353"/>
      <c r="E84" s="356"/>
      <c r="F84" s="356"/>
      <c r="G84" s="356"/>
      <c r="H84" s="357" t="s">
        <v>185</v>
      </c>
      <c r="I84" s="357" t="s">
        <v>609</v>
      </c>
      <c r="J84" s="358">
        <v>675.8</v>
      </c>
      <c r="K84" s="358">
        <v>67.58</v>
      </c>
    </row>
    <row r="85" spans="1:11" ht="24">
      <c r="A85" s="353"/>
      <c r="B85" s="354"/>
      <c r="C85" s="355"/>
      <c r="D85" s="353"/>
      <c r="E85" s="356"/>
      <c r="F85" s="356"/>
      <c r="G85" s="356"/>
      <c r="H85" s="357" t="s">
        <v>186</v>
      </c>
      <c r="I85" s="357" t="s">
        <v>610</v>
      </c>
      <c r="J85" s="358">
        <v>675.8</v>
      </c>
      <c r="K85" s="358">
        <v>67.58</v>
      </c>
    </row>
    <row r="86" spans="1:11" ht="24">
      <c r="A86" s="353"/>
      <c r="B86" s="354"/>
      <c r="C86" s="355"/>
      <c r="D86" s="353"/>
      <c r="E86" s="356"/>
      <c r="F86" s="356"/>
      <c r="G86" s="356"/>
      <c r="H86" s="357" t="s">
        <v>187</v>
      </c>
      <c r="I86" s="357" t="s">
        <v>611</v>
      </c>
      <c r="J86" s="358">
        <v>675.8</v>
      </c>
      <c r="K86" s="358">
        <v>67.58</v>
      </c>
    </row>
    <row r="87" spans="1:11" ht="24">
      <c r="A87" s="353"/>
      <c r="B87" s="354"/>
      <c r="C87" s="355"/>
      <c r="D87" s="353"/>
      <c r="E87" s="356"/>
      <c r="F87" s="356"/>
      <c r="G87" s="356"/>
      <c r="H87" s="357" t="s">
        <v>188</v>
      </c>
      <c r="I87" s="357" t="s">
        <v>612</v>
      </c>
      <c r="J87" s="358">
        <v>675.8</v>
      </c>
      <c r="K87" s="358">
        <v>67.58</v>
      </c>
    </row>
    <row r="88" spans="1:11" ht="24">
      <c r="A88" s="353"/>
      <c r="B88" s="354"/>
      <c r="C88" s="355"/>
      <c r="D88" s="353"/>
      <c r="E88" s="356"/>
      <c r="F88" s="356"/>
      <c r="G88" s="356"/>
      <c r="H88" s="357" t="s">
        <v>189</v>
      </c>
      <c r="I88" s="357" t="s">
        <v>613</v>
      </c>
      <c r="J88" s="358">
        <v>675.8</v>
      </c>
      <c r="K88" s="358">
        <v>67.58</v>
      </c>
    </row>
    <row r="89" spans="1:11" ht="24">
      <c r="A89" s="353"/>
      <c r="B89" s="354"/>
      <c r="C89" s="355"/>
      <c r="D89" s="353"/>
      <c r="E89" s="356"/>
      <c r="F89" s="356"/>
      <c r="G89" s="356"/>
      <c r="H89" s="357" t="s">
        <v>190</v>
      </c>
      <c r="I89" s="357" t="s">
        <v>614</v>
      </c>
      <c r="J89" s="358">
        <v>675.8</v>
      </c>
      <c r="K89" s="358">
        <v>67.58</v>
      </c>
    </row>
    <row r="90" spans="1:11" ht="24">
      <c r="A90" s="353"/>
      <c r="B90" s="354"/>
      <c r="C90" s="355"/>
      <c r="D90" s="353"/>
      <c r="E90" s="356"/>
      <c r="F90" s="356"/>
      <c r="G90" s="356"/>
      <c r="H90" s="357" t="s">
        <v>191</v>
      </c>
      <c r="I90" s="357" t="s">
        <v>615</v>
      </c>
      <c r="J90" s="358">
        <v>675.8</v>
      </c>
      <c r="K90" s="358">
        <v>67.58</v>
      </c>
    </row>
    <row r="91" spans="1:11" ht="24">
      <c r="A91" s="353"/>
      <c r="B91" s="354"/>
      <c r="C91" s="355"/>
      <c r="D91" s="353"/>
      <c r="E91" s="356"/>
      <c r="F91" s="356"/>
      <c r="G91" s="356"/>
      <c r="H91" s="357" t="s">
        <v>192</v>
      </c>
      <c r="I91" s="357" t="s">
        <v>616</v>
      </c>
      <c r="J91" s="358">
        <v>675.8</v>
      </c>
      <c r="K91" s="358">
        <v>67.58</v>
      </c>
    </row>
    <row r="92" spans="1:11" ht="12.75">
      <c r="A92" s="345">
        <v>20</v>
      </c>
      <c r="B92" s="346" t="s">
        <v>483</v>
      </c>
      <c r="C92" s="347"/>
      <c r="D92" s="348" t="s">
        <v>180</v>
      </c>
      <c r="E92" s="349">
        <v>2.97</v>
      </c>
      <c r="F92" s="349">
        <v>974</v>
      </c>
      <c r="G92" s="351">
        <v>2892.78</v>
      </c>
      <c r="H92" s="347"/>
      <c r="I92" s="347"/>
      <c r="J92" s="349">
        <v>974</v>
      </c>
      <c r="K92" s="351">
        <v>2892.78</v>
      </c>
    </row>
    <row r="93" spans="1:11" ht="24">
      <c r="A93" s="353"/>
      <c r="B93" s="354"/>
      <c r="C93" s="355"/>
      <c r="D93" s="353"/>
      <c r="E93" s="356"/>
      <c r="F93" s="356"/>
      <c r="G93" s="356"/>
      <c r="H93" s="357" t="s">
        <v>188</v>
      </c>
      <c r="I93" s="357" t="s">
        <v>627</v>
      </c>
      <c r="J93" s="358">
        <v>974</v>
      </c>
      <c r="K93" s="359">
        <v>2892.78</v>
      </c>
    </row>
    <row r="94" spans="1:11" ht="24">
      <c r="A94" s="345">
        <v>21</v>
      </c>
      <c r="B94" s="346" t="s">
        <v>98</v>
      </c>
      <c r="C94" s="347"/>
      <c r="D94" s="348" t="s">
        <v>55</v>
      </c>
      <c r="E94" s="349">
        <v>565.31</v>
      </c>
      <c r="F94" s="349">
        <v>13</v>
      </c>
      <c r="G94" s="351">
        <v>7349.03</v>
      </c>
      <c r="H94" s="347"/>
      <c r="I94" s="347"/>
      <c r="J94" s="350"/>
      <c r="K94" s="350"/>
    </row>
    <row r="95" spans="1:11" ht="12.75">
      <c r="A95" s="345">
        <v>22</v>
      </c>
      <c r="B95" s="346" t="s">
        <v>629</v>
      </c>
      <c r="C95" s="347"/>
      <c r="D95" s="348" t="s">
        <v>55</v>
      </c>
      <c r="E95" s="350"/>
      <c r="F95" s="350"/>
      <c r="G95" s="350"/>
      <c r="H95" s="347"/>
      <c r="I95" s="347"/>
      <c r="J95" s="349">
        <v>12</v>
      </c>
      <c r="K95" s="351">
        <v>7997.88</v>
      </c>
    </row>
    <row r="96" spans="1:11" ht="24">
      <c r="A96" s="353"/>
      <c r="B96" s="354"/>
      <c r="C96" s="355"/>
      <c r="D96" s="353"/>
      <c r="E96" s="356"/>
      <c r="F96" s="356"/>
      <c r="G96" s="356"/>
      <c r="H96" s="357" t="s">
        <v>443</v>
      </c>
      <c r="I96" s="357" t="s">
        <v>605</v>
      </c>
      <c r="J96" s="358">
        <v>12</v>
      </c>
      <c r="K96" s="359">
        <v>7997.88</v>
      </c>
    </row>
    <row r="97" spans="1:11" ht="24">
      <c r="A97" s="345">
        <v>23</v>
      </c>
      <c r="B97" s="346" t="s">
        <v>99</v>
      </c>
      <c r="C97" s="347"/>
      <c r="D97" s="348" t="s">
        <v>55</v>
      </c>
      <c r="E97" s="350"/>
      <c r="F97" s="350"/>
      <c r="G97" s="350"/>
      <c r="H97" s="347"/>
      <c r="I97" s="347"/>
      <c r="J97" s="349">
        <v>0.24</v>
      </c>
      <c r="K97" s="349">
        <v>244.08</v>
      </c>
    </row>
    <row r="98" spans="1:11" ht="24">
      <c r="A98" s="353"/>
      <c r="B98" s="354"/>
      <c r="C98" s="355"/>
      <c r="D98" s="353"/>
      <c r="E98" s="356"/>
      <c r="F98" s="356"/>
      <c r="G98" s="356"/>
      <c r="H98" s="357" t="s">
        <v>100</v>
      </c>
      <c r="I98" s="357" t="s">
        <v>612</v>
      </c>
      <c r="J98" s="358">
        <v>0.24</v>
      </c>
      <c r="K98" s="358">
        <v>244.08</v>
      </c>
    </row>
    <row r="99" spans="1:11" ht="24">
      <c r="A99" s="345">
        <v>24</v>
      </c>
      <c r="B99" s="346" t="s">
        <v>101</v>
      </c>
      <c r="C99" s="347"/>
      <c r="D99" s="348" t="s">
        <v>55</v>
      </c>
      <c r="E99" s="350"/>
      <c r="F99" s="350"/>
      <c r="G99" s="350"/>
      <c r="H99" s="347"/>
      <c r="I99" s="347"/>
      <c r="J99" s="349">
        <v>0.39</v>
      </c>
      <c r="K99" s="349">
        <v>278.46</v>
      </c>
    </row>
    <row r="100" spans="1:11" ht="24">
      <c r="A100" s="353"/>
      <c r="B100" s="354"/>
      <c r="C100" s="355"/>
      <c r="D100" s="353"/>
      <c r="E100" s="356"/>
      <c r="F100" s="356"/>
      <c r="G100" s="356"/>
      <c r="H100" s="357" t="s">
        <v>24</v>
      </c>
      <c r="I100" s="357" t="s">
        <v>626</v>
      </c>
      <c r="J100" s="358">
        <v>0.06</v>
      </c>
      <c r="K100" s="358">
        <v>42.84</v>
      </c>
    </row>
    <row r="101" spans="1:11" ht="24">
      <c r="A101" s="353"/>
      <c r="B101" s="354"/>
      <c r="C101" s="355"/>
      <c r="D101" s="353"/>
      <c r="E101" s="356"/>
      <c r="F101" s="356"/>
      <c r="G101" s="356"/>
      <c r="H101" s="357" t="s">
        <v>45</v>
      </c>
      <c r="I101" s="357" t="s">
        <v>616</v>
      </c>
      <c r="J101" s="358">
        <v>0.33</v>
      </c>
      <c r="K101" s="358">
        <v>235.62</v>
      </c>
    </row>
    <row r="102" spans="1:11" ht="24">
      <c r="A102" s="345">
        <v>25</v>
      </c>
      <c r="B102" s="346" t="s">
        <v>102</v>
      </c>
      <c r="C102" s="347"/>
      <c r="D102" s="348" t="s">
        <v>55</v>
      </c>
      <c r="E102" s="350"/>
      <c r="F102" s="350"/>
      <c r="G102" s="350"/>
      <c r="H102" s="347"/>
      <c r="I102" s="347"/>
      <c r="J102" s="349">
        <v>7.78</v>
      </c>
      <c r="K102" s="351">
        <v>3749.96</v>
      </c>
    </row>
    <row r="103" spans="1:11" ht="24">
      <c r="A103" s="353"/>
      <c r="B103" s="354"/>
      <c r="C103" s="355"/>
      <c r="D103" s="353"/>
      <c r="E103" s="356"/>
      <c r="F103" s="356"/>
      <c r="G103" s="356"/>
      <c r="H103" s="357" t="s">
        <v>24</v>
      </c>
      <c r="I103" s="357" t="s">
        <v>626</v>
      </c>
      <c r="J103" s="358">
        <v>1.06</v>
      </c>
      <c r="K103" s="358">
        <v>510.92</v>
      </c>
    </row>
    <row r="104" spans="1:11" ht="24">
      <c r="A104" s="353"/>
      <c r="B104" s="354"/>
      <c r="C104" s="355"/>
      <c r="D104" s="353"/>
      <c r="E104" s="356"/>
      <c r="F104" s="356"/>
      <c r="G104" s="356"/>
      <c r="H104" s="357" t="s">
        <v>26</v>
      </c>
      <c r="I104" s="357" t="s">
        <v>606</v>
      </c>
      <c r="J104" s="358">
        <v>1.59</v>
      </c>
      <c r="K104" s="358">
        <v>766.38</v>
      </c>
    </row>
    <row r="105" spans="1:11" ht="24">
      <c r="A105" s="353"/>
      <c r="B105" s="354"/>
      <c r="C105" s="355"/>
      <c r="D105" s="353"/>
      <c r="E105" s="356"/>
      <c r="F105" s="356"/>
      <c r="G105" s="356"/>
      <c r="H105" s="357" t="s">
        <v>27</v>
      </c>
      <c r="I105" s="357" t="s">
        <v>607</v>
      </c>
      <c r="J105" s="358">
        <v>1.44</v>
      </c>
      <c r="K105" s="358">
        <v>694.08</v>
      </c>
    </row>
    <row r="106" spans="1:11" ht="24">
      <c r="A106" s="353"/>
      <c r="B106" s="354"/>
      <c r="C106" s="355"/>
      <c r="D106" s="353"/>
      <c r="E106" s="356"/>
      <c r="F106" s="356"/>
      <c r="G106" s="356"/>
      <c r="H106" s="357" t="s">
        <v>29</v>
      </c>
      <c r="I106" s="357" t="s">
        <v>608</v>
      </c>
      <c r="J106" s="358">
        <v>0.25</v>
      </c>
      <c r="K106" s="358">
        <v>120.5</v>
      </c>
    </row>
    <row r="107" spans="1:11" ht="24">
      <c r="A107" s="353"/>
      <c r="B107" s="354"/>
      <c r="C107" s="355"/>
      <c r="D107" s="353"/>
      <c r="E107" s="356"/>
      <c r="F107" s="356"/>
      <c r="G107" s="356"/>
      <c r="H107" s="357" t="s">
        <v>100</v>
      </c>
      <c r="I107" s="357" t="s">
        <v>612</v>
      </c>
      <c r="J107" s="358">
        <v>0.24</v>
      </c>
      <c r="K107" s="358">
        <v>115.68</v>
      </c>
    </row>
    <row r="108" spans="1:11" ht="24">
      <c r="A108" s="353"/>
      <c r="B108" s="354"/>
      <c r="C108" s="355"/>
      <c r="D108" s="353"/>
      <c r="E108" s="356"/>
      <c r="F108" s="356"/>
      <c r="G108" s="356"/>
      <c r="H108" s="357" t="s">
        <v>41</v>
      </c>
      <c r="I108" s="357" t="s">
        <v>614</v>
      </c>
      <c r="J108" s="358">
        <v>0.42</v>
      </c>
      <c r="K108" s="358">
        <v>202.44</v>
      </c>
    </row>
    <row r="109" spans="1:11" ht="24">
      <c r="A109" s="353"/>
      <c r="B109" s="354"/>
      <c r="C109" s="355"/>
      <c r="D109" s="353"/>
      <c r="E109" s="356"/>
      <c r="F109" s="356"/>
      <c r="G109" s="356"/>
      <c r="H109" s="357" t="s">
        <v>43</v>
      </c>
      <c r="I109" s="357" t="s">
        <v>615</v>
      </c>
      <c r="J109" s="358">
        <v>0.24</v>
      </c>
      <c r="K109" s="358">
        <v>115.68</v>
      </c>
    </row>
    <row r="110" spans="1:11" ht="24">
      <c r="A110" s="353"/>
      <c r="B110" s="354"/>
      <c r="C110" s="355"/>
      <c r="D110" s="353"/>
      <c r="E110" s="356"/>
      <c r="F110" s="356"/>
      <c r="G110" s="356"/>
      <c r="H110" s="357" t="s">
        <v>45</v>
      </c>
      <c r="I110" s="357" t="s">
        <v>616</v>
      </c>
      <c r="J110" s="358">
        <v>2.54</v>
      </c>
      <c r="K110" s="359">
        <v>1224.28</v>
      </c>
    </row>
    <row r="111" spans="1:11" ht="24">
      <c r="A111" s="345">
        <v>26</v>
      </c>
      <c r="B111" s="346" t="s">
        <v>103</v>
      </c>
      <c r="C111" s="347"/>
      <c r="D111" s="348" t="s">
        <v>55</v>
      </c>
      <c r="E111" s="350"/>
      <c r="F111" s="350"/>
      <c r="G111" s="350"/>
      <c r="H111" s="347"/>
      <c r="I111" s="347"/>
      <c r="J111" s="349">
        <v>0.58</v>
      </c>
      <c r="K111" s="349">
        <v>685.42</v>
      </c>
    </row>
    <row r="112" spans="1:11" ht="24">
      <c r="A112" s="353"/>
      <c r="B112" s="354"/>
      <c r="C112" s="355"/>
      <c r="D112" s="353"/>
      <c r="E112" s="356"/>
      <c r="F112" s="356"/>
      <c r="G112" s="356"/>
      <c r="H112" s="357" t="s">
        <v>104</v>
      </c>
      <c r="I112" s="357" t="s">
        <v>609</v>
      </c>
      <c r="J112" s="358">
        <v>0.58</v>
      </c>
      <c r="K112" s="358">
        <v>685.42</v>
      </c>
    </row>
    <row r="113" spans="1:11" ht="12.75">
      <c r="A113" s="340" t="s">
        <v>105</v>
      </c>
      <c r="B113" s="341"/>
      <c r="C113" s="341"/>
      <c r="D113" s="341"/>
      <c r="E113" s="342"/>
      <c r="F113" s="360">
        <v>840</v>
      </c>
      <c r="G113" s="343">
        <v>19460.28</v>
      </c>
      <c r="H113" s="344"/>
      <c r="I113" s="344"/>
      <c r="J113" s="360">
        <v>840</v>
      </c>
      <c r="K113" s="343">
        <v>19460.28</v>
      </c>
    </row>
    <row r="114" spans="1:11" ht="36">
      <c r="A114" s="345">
        <v>27</v>
      </c>
      <c r="B114" s="346" t="s">
        <v>105</v>
      </c>
      <c r="C114" s="347"/>
      <c r="D114" s="348" t="s">
        <v>18</v>
      </c>
      <c r="E114" s="349">
        <v>23.17</v>
      </c>
      <c r="F114" s="349">
        <v>840</v>
      </c>
      <c r="G114" s="351">
        <v>19460.28</v>
      </c>
      <c r="H114" s="347"/>
      <c r="I114" s="347"/>
      <c r="J114" s="349">
        <v>840</v>
      </c>
      <c r="K114" s="351">
        <v>19460.28</v>
      </c>
    </row>
    <row r="115" spans="1:11" ht="24">
      <c r="A115" s="353"/>
      <c r="B115" s="354"/>
      <c r="C115" s="355"/>
      <c r="D115" s="353"/>
      <c r="E115" s="356"/>
      <c r="F115" s="356"/>
      <c r="G115" s="356"/>
      <c r="H115" s="357" t="s">
        <v>24</v>
      </c>
      <c r="I115" s="357" t="s">
        <v>626</v>
      </c>
      <c r="J115" s="358">
        <v>70</v>
      </c>
      <c r="K115" s="359">
        <v>1621.69</v>
      </c>
    </row>
    <row r="116" spans="1:11" ht="24">
      <c r="A116" s="353"/>
      <c r="B116" s="354"/>
      <c r="C116" s="355"/>
      <c r="D116" s="353"/>
      <c r="E116" s="356"/>
      <c r="F116" s="356"/>
      <c r="G116" s="356"/>
      <c r="H116" s="357" t="s">
        <v>26</v>
      </c>
      <c r="I116" s="357" t="s">
        <v>606</v>
      </c>
      <c r="J116" s="358">
        <v>70</v>
      </c>
      <c r="K116" s="359">
        <v>1621.69</v>
      </c>
    </row>
    <row r="117" spans="1:11" ht="24">
      <c r="A117" s="353"/>
      <c r="B117" s="354"/>
      <c r="C117" s="355"/>
      <c r="D117" s="353"/>
      <c r="E117" s="356"/>
      <c r="F117" s="356"/>
      <c r="G117" s="356"/>
      <c r="H117" s="357" t="s">
        <v>27</v>
      </c>
      <c r="I117" s="357" t="s">
        <v>607</v>
      </c>
      <c r="J117" s="358">
        <v>70</v>
      </c>
      <c r="K117" s="359">
        <v>1621.69</v>
      </c>
    </row>
    <row r="118" spans="1:11" ht="24">
      <c r="A118" s="353"/>
      <c r="B118" s="354"/>
      <c r="C118" s="355"/>
      <c r="D118" s="353"/>
      <c r="E118" s="356"/>
      <c r="F118" s="356"/>
      <c r="G118" s="356"/>
      <c r="H118" s="357" t="s">
        <v>29</v>
      </c>
      <c r="I118" s="357" t="s">
        <v>608</v>
      </c>
      <c r="J118" s="358">
        <v>70</v>
      </c>
      <c r="K118" s="359">
        <v>1621.69</v>
      </c>
    </row>
    <row r="119" spans="1:11" ht="24">
      <c r="A119" s="353"/>
      <c r="B119" s="354"/>
      <c r="C119" s="355"/>
      <c r="D119" s="353"/>
      <c r="E119" s="356"/>
      <c r="F119" s="356"/>
      <c r="G119" s="356"/>
      <c r="H119" s="357" t="s">
        <v>31</v>
      </c>
      <c r="I119" s="357" t="s">
        <v>609</v>
      </c>
      <c r="J119" s="358">
        <v>70</v>
      </c>
      <c r="K119" s="359">
        <v>1621.69</v>
      </c>
    </row>
    <row r="120" spans="1:11" ht="24">
      <c r="A120" s="353"/>
      <c r="B120" s="354"/>
      <c r="C120" s="355"/>
      <c r="D120" s="353"/>
      <c r="E120" s="356"/>
      <c r="F120" s="356"/>
      <c r="G120" s="356"/>
      <c r="H120" s="357" t="s">
        <v>33</v>
      </c>
      <c r="I120" s="357" t="s">
        <v>610</v>
      </c>
      <c r="J120" s="358">
        <v>70</v>
      </c>
      <c r="K120" s="359">
        <v>1621.69</v>
      </c>
    </row>
    <row r="121" spans="1:11" ht="24">
      <c r="A121" s="353"/>
      <c r="B121" s="354"/>
      <c r="C121" s="355"/>
      <c r="D121" s="353"/>
      <c r="E121" s="356"/>
      <c r="F121" s="356"/>
      <c r="G121" s="356"/>
      <c r="H121" s="357" t="s">
        <v>35</v>
      </c>
      <c r="I121" s="357" t="s">
        <v>611</v>
      </c>
      <c r="J121" s="358">
        <v>70</v>
      </c>
      <c r="K121" s="359">
        <v>1621.69</v>
      </c>
    </row>
    <row r="122" spans="1:11" ht="24">
      <c r="A122" s="353"/>
      <c r="B122" s="354"/>
      <c r="C122" s="355"/>
      <c r="D122" s="353"/>
      <c r="E122" s="356"/>
      <c r="F122" s="356"/>
      <c r="G122" s="356"/>
      <c r="H122" s="357" t="s">
        <v>37</v>
      </c>
      <c r="I122" s="357" t="s">
        <v>612</v>
      </c>
      <c r="J122" s="358">
        <v>70</v>
      </c>
      <c r="K122" s="359">
        <v>1621.69</v>
      </c>
    </row>
    <row r="123" spans="1:11" ht="24">
      <c r="A123" s="353"/>
      <c r="B123" s="354"/>
      <c r="C123" s="355"/>
      <c r="D123" s="353"/>
      <c r="E123" s="356"/>
      <c r="F123" s="356"/>
      <c r="G123" s="356"/>
      <c r="H123" s="357" t="s">
        <v>39</v>
      </c>
      <c r="I123" s="357" t="s">
        <v>613</v>
      </c>
      <c r="J123" s="358">
        <v>70</v>
      </c>
      <c r="K123" s="359">
        <v>1621.69</v>
      </c>
    </row>
    <row r="124" spans="1:11" ht="24">
      <c r="A124" s="353"/>
      <c r="B124" s="354"/>
      <c r="C124" s="355"/>
      <c r="D124" s="353"/>
      <c r="E124" s="356"/>
      <c r="F124" s="356"/>
      <c r="G124" s="356"/>
      <c r="H124" s="357" t="s">
        <v>41</v>
      </c>
      <c r="I124" s="357" t="s">
        <v>614</v>
      </c>
      <c r="J124" s="358">
        <v>70</v>
      </c>
      <c r="K124" s="359">
        <v>1621.69</v>
      </c>
    </row>
    <row r="125" spans="1:11" ht="24">
      <c r="A125" s="353"/>
      <c r="B125" s="354"/>
      <c r="C125" s="355"/>
      <c r="D125" s="353"/>
      <c r="E125" s="356"/>
      <c r="F125" s="356"/>
      <c r="G125" s="356"/>
      <c r="H125" s="357" t="s">
        <v>43</v>
      </c>
      <c r="I125" s="357" t="s">
        <v>615</v>
      </c>
      <c r="J125" s="358">
        <v>70</v>
      </c>
      <c r="K125" s="359">
        <v>1621.69</v>
      </c>
    </row>
    <row r="126" spans="1:11" ht="24">
      <c r="A126" s="353"/>
      <c r="B126" s="354"/>
      <c r="C126" s="355"/>
      <c r="D126" s="353"/>
      <c r="E126" s="356"/>
      <c r="F126" s="356"/>
      <c r="G126" s="356"/>
      <c r="H126" s="357" t="s">
        <v>45</v>
      </c>
      <c r="I126" s="357" t="s">
        <v>616</v>
      </c>
      <c r="J126" s="358">
        <v>70</v>
      </c>
      <c r="K126" s="359">
        <v>1621.69</v>
      </c>
    </row>
    <row r="127" spans="1:11" ht="12.75">
      <c r="A127" s="340" t="s">
        <v>106</v>
      </c>
      <c r="B127" s="341"/>
      <c r="C127" s="341"/>
      <c r="D127" s="341"/>
      <c r="E127" s="342"/>
      <c r="F127" s="360">
        <v>254.76</v>
      </c>
      <c r="G127" s="343">
        <v>102467.02</v>
      </c>
      <c r="H127" s="344"/>
      <c r="I127" s="344"/>
      <c r="J127" s="360">
        <v>254.76</v>
      </c>
      <c r="K127" s="343">
        <v>102467.04</v>
      </c>
    </row>
    <row r="128" spans="1:11" ht="12.75">
      <c r="A128" s="345">
        <v>28</v>
      </c>
      <c r="B128" s="346" t="s">
        <v>107</v>
      </c>
      <c r="C128" s="347"/>
      <c r="D128" s="348" t="s">
        <v>108</v>
      </c>
      <c r="E128" s="349">
        <v>402.21</v>
      </c>
      <c r="F128" s="349">
        <v>254.76</v>
      </c>
      <c r="G128" s="351">
        <v>102467.02</v>
      </c>
      <c r="H128" s="347"/>
      <c r="I128" s="347"/>
      <c r="J128" s="349">
        <v>254.76</v>
      </c>
      <c r="K128" s="351">
        <v>102467.04</v>
      </c>
    </row>
    <row r="129" spans="1:11" ht="24">
      <c r="A129" s="353"/>
      <c r="B129" s="354"/>
      <c r="C129" s="355"/>
      <c r="D129" s="353"/>
      <c r="E129" s="356"/>
      <c r="F129" s="356"/>
      <c r="G129" s="356"/>
      <c r="H129" s="357" t="s">
        <v>24</v>
      </c>
      <c r="I129" s="357" t="s">
        <v>626</v>
      </c>
      <c r="J129" s="358">
        <v>21.23</v>
      </c>
      <c r="K129" s="359">
        <v>8538.92</v>
      </c>
    </row>
    <row r="130" spans="1:11" ht="24">
      <c r="A130" s="353"/>
      <c r="B130" s="354"/>
      <c r="C130" s="355"/>
      <c r="D130" s="353"/>
      <c r="E130" s="356"/>
      <c r="F130" s="356"/>
      <c r="G130" s="356"/>
      <c r="H130" s="357" t="s">
        <v>26</v>
      </c>
      <c r="I130" s="357" t="s">
        <v>606</v>
      </c>
      <c r="J130" s="358">
        <v>21.23</v>
      </c>
      <c r="K130" s="359">
        <v>8538.92</v>
      </c>
    </row>
    <row r="131" spans="1:11" ht="24">
      <c r="A131" s="353"/>
      <c r="B131" s="354"/>
      <c r="C131" s="355"/>
      <c r="D131" s="353"/>
      <c r="E131" s="356"/>
      <c r="F131" s="356"/>
      <c r="G131" s="356"/>
      <c r="H131" s="357" t="s">
        <v>27</v>
      </c>
      <c r="I131" s="357" t="s">
        <v>607</v>
      </c>
      <c r="J131" s="358">
        <v>21.23</v>
      </c>
      <c r="K131" s="359">
        <v>8538.92</v>
      </c>
    </row>
    <row r="132" spans="1:11" ht="24">
      <c r="A132" s="353"/>
      <c r="B132" s="354"/>
      <c r="C132" s="355"/>
      <c r="D132" s="353"/>
      <c r="E132" s="356"/>
      <c r="F132" s="356"/>
      <c r="G132" s="356"/>
      <c r="H132" s="357" t="s">
        <v>29</v>
      </c>
      <c r="I132" s="357" t="s">
        <v>608</v>
      </c>
      <c r="J132" s="358">
        <v>21.23</v>
      </c>
      <c r="K132" s="359">
        <v>8538.92</v>
      </c>
    </row>
    <row r="133" spans="1:11" ht="24">
      <c r="A133" s="353"/>
      <c r="B133" s="354"/>
      <c r="C133" s="355"/>
      <c r="D133" s="353"/>
      <c r="E133" s="356"/>
      <c r="F133" s="356"/>
      <c r="G133" s="356"/>
      <c r="H133" s="357" t="s">
        <v>31</v>
      </c>
      <c r="I133" s="357" t="s">
        <v>609</v>
      </c>
      <c r="J133" s="358">
        <v>21.23</v>
      </c>
      <c r="K133" s="359">
        <v>8538.92</v>
      </c>
    </row>
    <row r="134" spans="1:11" ht="24">
      <c r="A134" s="353"/>
      <c r="B134" s="354"/>
      <c r="C134" s="355"/>
      <c r="D134" s="353"/>
      <c r="E134" s="356"/>
      <c r="F134" s="356"/>
      <c r="G134" s="356"/>
      <c r="H134" s="357" t="s">
        <v>33</v>
      </c>
      <c r="I134" s="357" t="s">
        <v>610</v>
      </c>
      <c r="J134" s="358">
        <v>21.23</v>
      </c>
      <c r="K134" s="359">
        <v>8538.92</v>
      </c>
    </row>
    <row r="135" spans="1:11" ht="24">
      <c r="A135" s="353"/>
      <c r="B135" s="354"/>
      <c r="C135" s="355"/>
      <c r="D135" s="353"/>
      <c r="E135" s="356"/>
      <c r="F135" s="356"/>
      <c r="G135" s="356"/>
      <c r="H135" s="357" t="s">
        <v>35</v>
      </c>
      <c r="I135" s="357" t="s">
        <v>611</v>
      </c>
      <c r="J135" s="358">
        <v>21.23</v>
      </c>
      <c r="K135" s="359">
        <v>8538.92</v>
      </c>
    </row>
    <row r="136" spans="1:11" ht="24">
      <c r="A136" s="353"/>
      <c r="B136" s="354"/>
      <c r="C136" s="355"/>
      <c r="D136" s="353"/>
      <c r="E136" s="356"/>
      <c r="F136" s="356"/>
      <c r="G136" s="356"/>
      <c r="H136" s="357" t="s">
        <v>37</v>
      </c>
      <c r="I136" s="357" t="s">
        <v>612</v>
      </c>
      <c r="J136" s="358">
        <v>21.23</v>
      </c>
      <c r="K136" s="359">
        <v>8538.92</v>
      </c>
    </row>
    <row r="137" spans="1:11" ht="24">
      <c r="A137" s="353"/>
      <c r="B137" s="354"/>
      <c r="C137" s="355"/>
      <c r="D137" s="353"/>
      <c r="E137" s="356"/>
      <c r="F137" s="356"/>
      <c r="G137" s="356"/>
      <c r="H137" s="357" t="s">
        <v>39</v>
      </c>
      <c r="I137" s="357" t="s">
        <v>613</v>
      </c>
      <c r="J137" s="358">
        <v>21.23</v>
      </c>
      <c r="K137" s="359">
        <v>8538.92</v>
      </c>
    </row>
    <row r="138" spans="1:11" ht="24">
      <c r="A138" s="353"/>
      <c r="B138" s="354"/>
      <c r="C138" s="355"/>
      <c r="D138" s="353"/>
      <c r="E138" s="356"/>
      <c r="F138" s="356"/>
      <c r="G138" s="356"/>
      <c r="H138" s="357" t="s">
        <v>41</v>
      </c>
      <c r="I138" s="357" t="s">
        <v>614</v>
      </c>
      <c r="J138" s="358">
        <v>21.23</v>
      </c>
      <c r="K138" s="359">
        <v>8538.92</v>
      </c>
    </row>
    <row r="139" spans="1:11" ht="24">
      <c r="A139" s="353"/>
      <c r="B139" s="354"/>
      <c r="C139" s="355"/>
      <c r="D139" s="353"/>
      <c r="E139" s="356"/>
      <c r="F139" s="356"/>
      <c r="G139" s="356"/>
      <c r="H139" s="357" t="s">
        <v>43</v>
      </c>
      <c r="I139" s="357" t="s">
        <v>615</v>
      </c>
      <c r="J139" s="358">
        <v>21.23</v>
      </c>
      <c r="K139" s="359">
        <v>8538.92</v>
      </c>
    </row>
    <row r="140" spans="1:11" ht="24">
      <c r="A140" s="353"/>
      <c r="B140" s="354"/>
      <c r="C140" s="355"/>
      <c r="D140" s="353"/>
      <c r="E140" s="356"/>
      <c r="F140" s="356"/>
      <c r="G140" s="356"/>
      <c r="H140" s="357" t="s">
        <v>45</v>
      </c>
      <c r="I140" s="357" t="s">
        <v>616</v>
      </c>
      <c r="J140" s="358">
        <v>21.23</v>
      </c>
      <c r="K140" s="359">
        <v>8538.92</v>
      </c>
    </row>
    <row r="141" spans="1:11" ht="12.75">
      <c r="A141" s="340" t="s">
        <v>109</v>
      </c>
      <c r="B141" s="341"/>
      <c r="C141" s="341"/>
      <c r="D141" s="341"/>
      <c r="E141" s="342"/>
      <c r="F141" s="343">
        <v>38101.2</v>
      </c>
      <c r="G141" s="343">
        <v>37834.49</v>
      </c>
      <c r="H141" s="344"/>
      <c r="I141" s="344"/>
      <c r="J141" s="343">
        <v>38101.2</v>
      </c>
      <c r="K141" s="343">
        <v>37834.44</v>
      </c>
    </row>
    <row r="142" spans="1:11" ht="24">
      <c r="A142" s="345">
        <v>29</v>
      </c>
      <c r="B142" s="346" t="s">
        <v>110</v>
      </c>
      <c r="C142" s="347"/>
      <c r="D142" s="348" t="s">
        <v>20</v>
      </c>
      <c r="E142" s="349">
        <v>0.99</v>
      </c>
      <c r="F142" s="351">
        <v>38101.2</v>
      </c>
      <c r="G142" s="351">
        <v>37834.49</v>
      </c>
      <c r="H142" s="347"/>
      <c r="I142" s="347"/>
      <c r="J142" s="351">
        <v>38101.2</v>
      </c>
      <c r="K142" s="351">
        <v>37834.44</v>
      </c>
    </row>
    <row r="143" spans="1:11" ht="24">
      <c r="A143" s="353"/>
      <c r="B143" s="354"/>
      <c r="C143" s="355"/>
      <c r="D143" s="353"/>
      <c r="E143" s="356"/>
      <c r="F143" s="356"/>
      <c r="G143" s="356"/>
      <c r="H143" s="357" t="s">
        <v>24</v>
      </c>
      <c r="I143" s="357" t="s">
        <v>626</v>
      </c>
      <c r="J143" s="359">
        <v>3175.1</v>
      </c>
      <c r="K143" s="359">
        <v>3152.87</v>
      </c>
    </row>
    <row r="144" spans="1:11" ht="24">
      <c r="A144" s="353"/>
      <c r="B144" s="354"/>
      <c r="C144" s="355"/>
      <c r="D144" s="353"/>
      <c r="E144" s="356"/>
      <c r="F144" s="356"/>
      <c r="G144" s="356"/>
      <c r="H144" s="357" t="s">
        <v>26</v>
      </c>
      <c r="I144" s="357" t="s">
        <v>606</v>
      </c>
      <c r="J144" s="359">
        <v>3175.1</v>
      </c>
      <c r="K144" s="359">
        <v>3152.87</v>
      </c>
    </row>
    <row r="145" spans="1:11" ht="24">
      <c r="A145" s="353"/>
      <c r="B145" s="354"/>
      <c r="C145" s="355"/>
      <c r="D145" s="353"/>
      <c r="E145" s="356"/>
      <c r="F145" s="356"/>
      <c r="G145" s="356"/>
      <c r="H145" s="357" t="s">
        <v>27</v>
      </c>
      <c r="I145" s="357" t="s">
        <v>607</v>
      </c>
      <c r="J145" s="359">
        <v>3175.1</v>
      </c>
      <c r="K145" s="359">
        <v>3152.87</v>
      </c>
    </row>
    <row r="146" spans="1:11" ht="24">
      <c r="A146" s="353"/>
      <c r="B146" s="354"/>
      <c r="C146" s="355"/>
      <c r="D146" s="353"/>
      <c r="E146" s="356"/>
      <c r="F146" s="356"/>
      <c r="G146" s="356"/>
      <c r="H146" s="357" t="s">
        <v>29</v>
      </c>
      <c r="I146" s="357" t="s">
        <v>608</v>
      </c>
      <c r="J146" s="359">
        <v>3175.1</v>
      </c>
      <c r="K146" s="359">
        <v>3152.87</v>
      </c>
    </row>
    <row r="147" spans="1:11" ht="24">
      <c r="A147" s="353"/>
      <c r="B147" s="354"/>
      <c r="C147" s="355"/>
      <c r="D147" s="353"/>
      <c r="E147" s="356"/>
      <c r="F147" s="356"/>
      <c r="G147" s="356"/>
      <c r="H147" s="357" t="s">
        <v>31</v>
      </c>
      <c r="I147" s="357" t="s">
        <v>609</v>
      </c>
      <c r="J147" s="359">
        <v>3175.1</v>
      </c>
      <c r="K147" s="359">
        <v>3152.87</v>
      </c>
    </row>
    <row r="148" spans="1:11" ht="24">
      <c r="A148" s="353"/>
      <c r="B148" s="354"/>
      <c r="C148" s="355"/>
      <c r="D148" s="353"/>
      <c r="E148" s="356"/>
      <c r="F148" s="356"/>
      <c r="G148" s="356"/>
      <c r="H148" s="357" t="s">
        <v>33</v>
      </c>
      <c r="I148" s="357" t="s">
        <v>610</v>
      </c>
      <c r="J148" s="359">
        <v>3175.1</v>
      </c>
      <c r="K148" s="359">
        <v>3152.87</v>
      </c>
    </row>
    <row r="149" spans="1:11" ht="24">
      <c r="A149" s="353"/>
      <c r="B149" s="354"/>
      <c r="C149" s="355"/>
      <c r="D149" s="353"/>
      <c r="E149" s="356"/>
      <c r="F149" s="356"/>
      <c r="G149" s="356"/>
      <c r="H149" s="357" t="s">
        <v>35</v>
      </c>
      <c r="I149" s="357" t="s">
        <v>611</v>
      </c>
      <c r="J149" s="359">
        <v>3175.1</v>
      </c>
      <c r="K149" s="359">
        <v>3152.87</v>
      </c>
    </row>
    <row r="150" spans="1:11" ht="24">
      <c r="A150" s="353"/>
      <c r="B150" s="354"/>
      <c r="C150" s="355"/>
      <c r="D150" s="353"/>
      <c r="E150" s="356"/>
      <c r="F150" s="356"/>
      <c r="G150" s="356"/>
      <c r="H150" s="357" t="s">
        <v>37</v>
      </c>
      <c r="I150" s="357" t="s">
        <v>612</v>
      </c>
      <c r="J150" s="359">
        <v>3175.1</v>
      </c>
      <c r="K150" s="359">
        <v>3152.87</v>
      </c>
    </row>
    <row r="151" spans="1:11" ht="24">
      <c r="A151" s="353"/>
      <c r="B151" s="354"/>
      <c r="C151" s="355"/>
      <c r="D151" s="353"/>
      <c r="E151" s="356"/>
      <c r="F151" s="356"/>
      <c r="G151" s="356"/>
      <c r="H151" s="357" t="s">
        <v>39</v>
      </c>
      <c r="I151" s="357" t="s">
        <v>613</v>
      </c>
      <c r="J151" s="359">
        <v>3175.1</v>
      </c>
      <c r="K151" s="359">
        <v>3152.87</v>
      </c>
    </row>
    <row r="152" spans="1:11" ht="24">
      <c r="A152" s="353"/>
      <c r="B152" s="354"/>
      <c r="C152" s="355"/>
      <c r="D152" s="353"/>
      <c r="E152" s="356"/>
      <c r="F152" s="356"/>
      <c r="G152" s="356"/>
      <c r="H152" s="357" t="s">
        <v>41</v>
      </c>
      <c r="I152" s="357" t="s">
        <v>614</v>
      </c>
      <c r="J152" s="359">
        <v>3175.1</v>
      </c>
      <c r="K152" s="359">
        <v>3152.87</v>
      </c>
    </row>
    <row r="153" spans="1:11" ht="24">
      <c r="A153" s="353"/>
      <c r="B153" s="354"/>
      <c r="C153" s="355"/>
      <c r="D153" s="353"/>
      <c r="E153" s="356"/>
      <c r="F153" s="356"/>
      <c r="G153" s="356"/>
      <c r="H153" s="357" t="s">
        <v>43</v>
      </c>
      <c r="I153" s="357" t="s">
        <v>615</v>
      </c>
      <c r="J153" s="359">
        <v>3175.1</v>
      </c>
      <c r="K153" s="359">
        <v>3152.87</v>
      </c>
    </row>
    <row r="154" spans="1:11" ht="24">
      <c r="A154" s="353"/>
      <c r="B154" s="354"/>
      <c r="C154" s="355"/>
      <c r="D154" s="353"/>
      <c r="E154" s="356"/>
      <c r="F154" s="356"/>
      <c r="G154" s="356"/>
      <c r="H154" s="357" t="s">
        <v>45</v>
      </c>
      <c r="I154" s="357" t="s">
        <v>616</v>
      </c>
      <c r="J154" s="359">
        <v>3175.1</v>
      </c>
      <c r="K154" s="359">
        <v>3152.87</v>
      </c>
    </row>
    <row r="155" spans="1:11" ht="12.75">
      <c r="A155" s="361" t="s">
        <v>111</v>
      </c>
      <c r="B155" s="361"/>
      <c r="C155" s="362" t="s">
        <v>112</v>
      </c>
      <c r="D155" s="362" t="s">
        <v>112</v>
      </c>
      <c r="E155" s="362" t="s">
        <v>112</v>
      </c>
      <c r="F155" s="363"/>
      <c r="G155" s="363">
        <v>424511.43</v>
      </c>
      <c r="H155" s="362" t="s">
        <v>112</v>
      </c>
      <c r="I155" s="362" t="s">
        <v>112</v>
      </c>
      <c r="J155" s="363"/>
      <c r="K155" s="363">
        <v>526472.26</v>
      </c>
    </row>
    <row r="157" spans="1:11" ht="14.25">
      <c r="A157" s="68"/>
      <c r="B157" s="68" t="s">
        <v>241</v>
      </c>
      <c r="C157" s="68"/>
      <c r="D157" s="69"/>
      <c r="E157" s="68"/>
      <c r="F157" s="68"/>
      <c r="G157" s="68"/>
      <c r="H157" s="69"/>
      <c r="I157" s="68"/>
      <c r="J157" s="68"/>
      <c r="K157" s="70">
        <v>35815.13</v>
      </c>
    </row>
    <row r="159" spans="1:11" ht="14.25">
      <c r="A159" s="68"/>
      <c r="B159" s="68" t="s">
        <v>242</v>
      </c>
      <c r="C159" s="69"/>
      <c r="D159" s="68"/>
      <c r="E159" s="68"/>
      <c r="F159" s="68"/>
      <c r="G159" s="69"/>
      <c r="H159" s="68"/>
      <c r="I159" s="68"/>
      <c r="J159" s="68"/>
      <c r="K159" s="71">
        <f>K155-K157</f>
        <v>490657.13</v>
      </c>
    </row>
    <row r="160" spans="1:11" ht="14.25">
      <c r="A160" s="39"/>
      <c r="B160" s="39"/>
      <c r="C160" s="364"/>
      <c r="D160" s="39"/>
      <c r="E160" s="39"/>
      <c r="F160" s="39"/>
      <c r="G160" s="364"/>
      <c r="H160" s="39"/>
      <c r="I160" s="39"/>
      <c r="J160" s="39"/>
      <c r="K160" s="365"/>
    </row>
    <row r="161" spans="3:11" ht="26.25" customHeight="1">
      <c r="C161" s="439" t="s">
        <v>113</v>
      </c>
      <c r="D161" s="413"/>
      <c r="E161" s="413"/>
      <c r="F161" s="413"/>
      <c r="G161" s="33">
        <v>388632.24</v>
      </c>
      <c r="K161" s="72"/>
    </row>
    <row r="162" spans="3:8" ht="15">
      <c r="C162" s="440" t="s">
        <v>114</v>
      </c>
      <c r="D162" s="441"/>
      <c r="E162" s="441"/>
      <c r="F162" s="441"/>
      <c r="G162" s="33">
        <v>379626.75</v>
      </c>
      <c r="H162" s="73"/>
    </row>
    <row r="163" spans="3:11" ht="15">
      <c r="C163" s="406" t="s">
        <v>115</v>
      </c>
      <c r="D163" s="407"/>
      <c r="E163" s="407"/>
      <c r="F163" s="408"/>
      <c r="G163" s="33">
        <f>G162-G161</f>
        <v>-9005.48999999999</v>
      </c>
      <c r="K163" s="72"/>
    </row>
    <row r="164" spans="3:10" ht="30" customHeight="1">
      <c r="C164" s="409" t="s">
        <v>116</v>
      </c>
      <c r="D164" s="410"/>
      <c r="E164" s="410"/>
      <c r="F164" s="411"/>
      <c r="G164" s="34">
        <f>K159</f>
        <v>490657.13</v>
      </c>
      <c r="J164" s="74"/>
    </row>
    <row r="165" spans="3:11" ht="15">
      <c r="C165" s="409" t="s">
        <v>117</v>
      </c>
      <c r="D165" s="398"/>
      <c r="E165" s="398"/>
      <c r="F165" s="399"/>
      <c r="G165" s="34">
        <f>G162-G164</f>
        <v>-111030.38</v>
      </c>
      <c r="J165" s="74"/>
      <c r="K165" s="72"/>
    </row>
    <row r="166" ht="12.75">
      <c r="J166" s="74"/>
    </row>
    <row r="167" spans="3:11" ht="12.75" customHeight="1">
      <c r="C167" s="223" t="s">
        <v>290</v>
      </c>
      <c r="D167" s="223"/>
      <c r="E167" s="223"/>
      <c r="F167" s="223"/>
      <c r="J167" s="74"/>
      <c r="K167" s="72"/>
    </row>
    <row r="168" spans="3:7" ht="12.75" customHeight="1">
      <c r="C168" s="409" t="s">
        <v>114</v>
      </c>
      <c r="D168" s="410"/>
      <c r="E168" s="410"/>
      <c r="F168" s="411"/>
      <c r="G168" s="68">
        <v>1447220.22</v>
      </c>
    </row>
    <row r="169" spans="3:7" ht="12.75" customHeight="1">
      <c r="C169" s="409" t="s">
        <v>291</v>
      </c>
      <c r="D169" s="410"/>
      <c r="E169" s="410"/>
      <c r="F169" s="411"/>
      <c r="G169" s="35">
        <v>1271481.56</v>
      </c>
    </row>
    <row r="170" spans="3:7" ht="12.75" customHeight="1">
      <c r="C170" s="409" t="s">
        <v>118</v>
      </c>
      <c r="D170" s="410"/>
      <c r="E170" s="410"/>
      <c r="F170" s="411"/>
      <c r="G170" s="35">
        <f>G168-G169</f>
        <v>175738.65999999992</v>
      </c>
    </row>
    <row r="172" spans="3:6" ht="24" customHeight="1">
      <c r="C172" s="223" t="s">
        <v>292</v>
      </c>
      <c r="D172" s="223"/>
      <c r="E172" s="223"/>
      <c r="F172" s="223"/>
    </row>
    <row r="173" spans="3:7" ht="12.75" customHeight="1">
      <c r="C173" s="409" t="s">
        <v>114</v>
      </c>
      <c r="D173" s="410"/>
      <c r="E173" s="410"/>
      <c r="F173" s="411"/>
      <c r="G173" s="35">
        <f>G162+G168</f>
        <v>1826846.97</v>
      </c>
    </row>
    <row r="174" spans="3:7" ht="12.75" customHeight="1">
      <c r="C174" s="409" t="s">
        <v>291</v>
      </c>
      <c r="D174" s="410"/>
      <c r="E174" s="410"/>
      <c r="F174" s="411"/>
      <c r="G174" s="35">
        <f>G169+G164</f>
        <v>1762138.69</v>
      </c>
    </row>
    <row r="175" spans="3:7" ht="12.75" customHeight="1">
      <c r="C175" s="409" t="s">
        <v>120</v>
      </c>
      <c r="D175" s="401"/>
      <c r="E175" s="401"/>
      <c r="F175" s="402"/>
      <c r="G175" s="68">
        <f>G173-G174</f>
        <v>64708.28000000003</v>
      </c>
    </row>
    <row r="177" spans="3:6" ht="12.75">
      <c r="C177" t="s">
        <v>197</v>
      </c>
      <c r="F177" t="s">
        <v>198</v>
      </c>
    </row>
    <row r="178" spans="3:6" ht="12.75">
      <c r="C178" t="s">
        <v>199</v>
      </c>
      <c r="F178" t="s">
        <v>200</v>
      </c>
    </row>
  </sheetData>
  <mergeCells count="18">
    <mergeCell ref="C174:F174"/>
    <mergeCell ref="C175:F175"/>
    <mergeCell ref="C169:F169"/>
    <mergeCell ref="C170:F170"/>
    <mergeCell ref="C172:F172"/>
    <mergeCell ref="C173:F173"/>
    <mergeCell ref="C164:F164"/>
    <mergeCell ref="C165:F165"/>
    <mergeCell ref="C167:F167"/>
    <mergeCell ref="C168:F168"/>
    <mergeCell ref="A65:F65"/>
    <mergeCell ref="C161:F161"/>
    <mergeCell ref="C162:F162"/>
    <mergeCell ref="C163:F163"/>
    <mergeCell ref="A8:A9"/>
    <mergeCell ref="B8:B9"/>
    <mergeCell ref="C8:C9"/>
    <mergeCell ref="D8:D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0"/>
  <sheetViews>
    <sheetView workbookViewId="0" topLeftCell="A148">
      <selection activeCell="C153" sqref="C153:G169"/>
    </sheetView>
  </sheetViews>
  <sheetFormatPr defaultColWidth="9.00390625" defaultRowHeight="12.75"/>
  <cols>
    <col min="2" max="2" width="27.25390625" style="0" customWidth="1"/>
    <col min="7" max="7" width="12.125" style="0" customWidth="1"/>
    <col min="11" max="11" width="11.125" style="0" customWidth="1"/>
  </cols>
  <sheetData>
    <row r="1" spans="1:11" ht="12.75">
      <c r="A1" s="4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2.75">
      <c r="A3" s="4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2.75">
      <c r="A4" s="4" t="s">
        <v>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12.75">
      <c r="A5" s="4" t="s">
        <v>3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6" spans="1:11" ht="12.75">
      <c r="A6" s="4" t="s">
        <v>630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1" ht="12.75">
      <c r="A7" s="366"/>
      <c r="B7" s="366"/>
      <c r="C7" s="366"/>
      <c r="D7" s="366"/>
      <c r="E7" s="366"/>
      <c r="F7" s="366"/>
      <c r="G7" s="366"/>
      <c r="H7" s="366"/>
      <c r="I7" s="366"/>
      <c r="J7" s="366"/>
      <c r="K7" s="366"/>
    </row>
    <row r="8" spans="1:11" ht="12.75">
      <c r="A8" s="442" t="s">
        <v>5</v>
      </c>
      <c r="B8" s="442" t="s">
        <v>6</v>
      </c>
      <c r="C8" s="443" t="s">
        <v>7</v>
      </c>
      <c r="D8" s="442" t="s">
        <v>8</v>
      </c>
      <c r="E8" s="2" t="s">
        <v>9</v>
      </c>
      <c r="F8" s="3"/>
      <c r="G8" s="367"/>
      <c r="H8" s="2" t="s">
        <v>10</v>
      </c>
      <c r="I8" s="3"/>
      <c r="J8" s="3"/>
      <c r="K8" s="367"/>
    </row>
    <row r="9" spans="1:11" ht="22.5">
      <c r="A9" s="442"/>
      <c r="B9" s="442"/>
      <c r="C9" s="443"/>
      <c r="D9" s="442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368">
        <v>1</v>
      </c>
      <c r="B10" s="368">
        <v>2</v>
      </c>
      <c r="C10" s="368">
        <v>3</v>
      </c>
      <c r="D10" s="368">
        <v>4</v>
      </c>
      <c r="E10" s="368">
        <v>5</v>
      </c>
      <c r="F10" s="368">
        <v>6</v>
      </c>
      <c r="G10" s="368">
        <v>7</v>
      </c>
      <c r="H10" s="368">
        <v>8</v>
      </c>
      <c r="I10" s="368">
        <v>9</v>
      </c>
      <c r="J10" s="368">
        <v>11</v>
      </c>
      <c r="K10" s="368">
        <v>12</v>
      </c>
    </row>
    <row r="11" spans="1:11" ht="12.75">
      <c r="A11" s="369" t="s">
        <v>16</v>
      </c>
      <c r="B11" s="370"/>
      <c r="C11" s="370"/>
      <c r="D11" s="370"/>
      <c r="E11" s="371"/>
      <c r="F11" s="372"/>
      <c r="G11" s="372">
        <v>12133.99</v>
      </c>
      <c r="H11" s="373"/>
      <c r="I11" s="373"/>
      <c r="J11" s="372"/>
      <c r="K11" s="372">
        <v>40631.76</v>
      </c>
    </row>
    <row r="12" spans="1:11" ht="12.75">
      <c r="A12" s="374">
        <v>1</v>
      </c>
      <c r="B12" s="375" t="s">
        <v>122</v>
      </c>
      <c r="C12" s="376" t="s">
        <v>123</v>
      </c>
      <c r="D12" s="377" t="s">
        <v>18</v>
      </c>
      <c r="E12" s="378">
        <v>284.72</v>
      </c>
      <c r="F12" s="378">
        <v>1</v>
      </c>
      <c r="G12" s="378">
        <v>284.72</v>
      </c>
      <c r="H12" s="376"/>
      <c r="I12" s="376"/>
      <c r="J12" s="378">
        <v>1</v>
      </c>
      <c r="K12" s="378">
        <v>284.72</v>
      </c>
    </row>
    <row r="13" spans="1:11" ht="24">
      <c r="A13" s="379"/>
      <c r="B13" s="380"/>
      <c r="C13" s="381"/>
      <c r="D13" s="379"/>
      <c r="E13" s="382"/>
      <c r="F13" s="382"/>
      <c r="G13" s="382"/>
      <c r="H13" s="383" t="s">
        <v>236</v>
      </c>
      <c r="I13" s="383" t="s">
        <v>631</v>
      </c>
      <c r="J13" s="384">
        <v>1</v>
      </c>
      <c r="K13" s="384">
        <v>284.72</v>
      </c>
    </row>
    <row r="14" spans="1:11" ht="12.75">
      <c r="A14" s="374">
        <v>2</v>
      </c>
      <c r="B14" s="375" t="s">
        <v>203</v>
      </c>
      <c r="C14" s="376" t="s">
        <v>204</v>
      </c>
      <c r="D14" s="377" t="s">
        <v>55</v>
      </c>
      <c r="E14" s="385">
        <v>1550.94</v>
      </c>
      <c r="F14" s="378">
        <v>2</v>
      </c>
      <c r="G14" s="385">
        <v>3101.88</v>
      </c>
      <c r="H14" s="376"/>
      <c r="I14" s="376"/>
      <c r="J14" s="378">
        <v>4</v>
      </c>
      <c r="K14" s="385">
        <v>6203.76</v>
      </c>
    </row>
    <row r="15" spans="1:11" ht="24">
      <c r="A15" s="379"/>
      <c r="B15" s="380"/>
      <c r="C15" s="381"/>
      <c r="D15" s="379"/>
      <c r="E15" s="382"/>
      <c r="F15" s="382"/>
      <c r="G15" s="382"/>
      <c r="H15" s="383" t="s">
        <v>525</v>
      </c>
      <c r="I15" s="383" t="s">
        <v>632</v>
      </c>
      <c r="J15" s="384">
        <v>1</v>
      </c>
      <c r="K15" s="386">
        <v>1550.94</v>
      </c>
    </row>
    <row r="16" spans="1:11" ht="24">
      <c r="A16" s="379"/>
      <c r="B16" s="380"/>
      <c r="C16" s="381"/>
      <c r="D16" s="379"/>
      <c r="E16" s="382"/>
      <c r="F16" s="382"/>
      <c r="G16" s="382"/>
      <c r="H16" s="383" t="s">
        <v>365</v>
      </c>
      <c r="I16" s="383" t="s">
        <v>632</v>
      </c>
      <c r="J16" s="384">
        <v>1</v>
      </c>
      <c r="K16" s="386">
        <v>1550.94</v>
      </c>
    </row>
    <row r="17" spans="1:11" ht="24">
      <c r="A17" s="379"/>
      <c r="B17" s="380"/>
      <c r="C17" s="381"/>
      <c r="D17" s="379"/>
      <c r="E17" s="382"/>
      <c r="F17" s="382"/>
      <c r="G17" s="382"/>
      <c r="H17" s="383" t="s">
        <v>89</v>
      </c>
      <c r="I17" s="383" t="s">
        <v>632</v>
      </c>
      <c r="J17" s="384">
        <v>1</v>
      </c>
      <c r="K17" s="386">
        <v>1550.94</v>
      </c>
    </row>
    <row r="18" spans="1:11" ht="24">
      <c r="A18" s="379"/>
      <c r="B18" s="380"/>
      <c r="C18" s="381"/>
      <c r="D18" s="379"/>
      <c r="E18" s="382"/>
      <c r="F18" s="382"/>
      <c r="G18" s="382"/>
      <c r="H18" s="383" t="s">
        <v>367</v>
      </c>
      <c r="I18" s="383" t="s">
        <v>633</v>
      </c>
      <c r="J18" s="384">
        <v>1</v>
      </c>
      <c r="K18" s="386">
        <v>1550.94</v>
      </c>
    </row>
    <row r="19" spans="1:11" ht="24">
      <c r="A19" s="374">
        <v>3</v>
      </c>
      <c r="B19" s="375" t="s">
        <v>370</v>
      </c>
      <c r="C19" s="376" t="s">
        <v>371</v>
      </c>
      <c r="D19" s="377" t="s">
        <v>20</v>
      </c>
      <c r="E19" s="378">
        <v>258.19</v>
      </c>
      <c r="F19" s="378">
        <v>9</v>
      </c>
      <c r="G19" s="385">
        <v>2323.71</v>
      </c>
      <c r="H19" s="376"/>
      <c r="I19" s="376"/>
      <c r="J19" s="378">
        <v>14.87</v>
      </c>
      <c r="K19" s="385">
        <v>3840.09</v>
      </c>
    </row>
    <row r="20" spans="1:11" ht="24">
      <c r="A20" s="379"/>
      <c r="B20" s="380"/>
      <c r="C20" s="381"/>
      <c r="D20" s="379"/>
      <c r="E20" s="382"/>
      <c r="F20" s="382"/>
      <c r="G20" s="382"/>
      <c r="H20" s="383" t="s">
        <v>634</v>
      </c>
      <c r="I20" s="383" t="s">
        <v>635</v>
      </c>
      <c r="J20" s="384">
        <v>6</v>
      </c>
      <c r="K20" s="386">
        <v>1549.14</v>
      </c>
    </row>
    <row r="21" spans="1:11" ht="24">
      <c r="A21" s="379"/>
      <c r="B21" s="380"/>
      <c r="C21" s="381"/>
      <c r="D21" s="379"/>
      <c r="E21" s="382"/>
      <c r="F21" s="382"/>
      <c r="G21" s="382"/>
      <c r="H21" s="383" t="s">
        <v>227</v>
      </c>
      <c r="I21" s="383" t="s">
        <v>636</v>
      </c>
      <c r="J21" s="384">
        <v>3.87</v>
      </c>
      <c r="K21" s="386">
        <v>1000</v>
      </c>
    </row>
    <row r="22" spans="1:11" ht="24">
      <c r="A22" s="379"/>
      <c r="B22" s="380"/>
      <c r="C22" s="381"/>
      <c r="D22" s="379"/>
      <c r="E22" s="382"/>
      <c r="F22" s="382"/>
      <c r="G22" s="382"/>
      <c r="H22" s="383" t="s">
        <v>372</v>
      </c>
      <c r="I22" s="383" t="s">
        <v>637</v>
      </c>
      <c r="J22" s="384">
        <v>5</v>
      </c>
      <c r="K22" s="386">
        <v>1290.95</v>
      </c>
    </row>
    <row r="23" spans="1:11" ht="36">
      <c r="A23" s="374">
        <v>4</v>
      </c>
      <c r="B23" s="375" t="s">
        <v>207</v>
      </c>
      <c r="C23" s="376" t="s">
        <v>126</v>
      </c>
      <c r="D23" s="377" t="s">
        <v>55</v>
      </c>
      <c r="E23" s="378">
        <v>109.99</v>
      </c>
      <c r="F23" s="378">
        <v>1</v>
      </c>
      <c r="G23" s="378">
        <v>109.99</v>
      </c>
      <c r="H23" s="376"/>
      <c r="I23" s="376"/>
      <c r="J23" s="378">
        <v>1</v>
      </c>
      <c r="K23" s="378">
        <v>109.99</v>
      </c>
    </row>
    <row r="24" spans="1:11" ht="24">
      <c r="A24" s="379"/>
      <c r="B24" s="380"/>
      <c r="C24" s="381"/>
      <c r="D24" s="379"/>
      <c r="E24" s="382"/>
      <c r="F24" s="382"/>
      <c r="G24" s="382"/>
      <c r="H24" s="383" t="s">
        <v>492</v>
      </c>
      <c r="I24" s="383" t="s">
        <v>632</v>
      </c>
      <c r="J24" s="384">
        <v>1</v>
      </c>
      <c r="K24" s="384">
        <v>109.99</v>
      </c>
    </row>
    <row r="25" spans="1:11" ht="24">
      <c r="A25" s="374">
        <v>5</v>
      </c>
      <c r="B25" s="375" t="s">
        <v>129</v>
      </c>
      <c r="C25" s="387">
        <v>2</v>
      </c>
      <c r="D25" s="377" t="s">
        <v>64</v>
      </c>
      <c r="E25" s="378">
        <v>30.13</v>
      </c>
      <c r="F25" s="378">
        <v>4</v>
      </c>
      <c r="G25" s="378">
        <v>120.52</v>
      </c>
      <c r="H25" s="376"/>
      <c r="I25" s="376"/>
      <c r="J25" s="388"/>
      <c r="K25" s="388"/>
    </row>
    <row r="26" spans="1:11" ht="12.75">
      <c r="A26" s="374">
        <v>6</v>
      </c>
      <c r="B26" s="375" t="s">
        <v>23</v>
      </c>
      <c r="C26" s="376"/>
      <c r="D26" s="377" t="s">
        <v>20</v>
      </c>
      <c r="E26" s="378">
        <v>0.38</v>
      </c>
      <c r="F26" s="385">
        <v>16471.2</v>
      </c>
      <c r="G26" s="385">
        <v>6193.17</v>
      </c>
      <c r="H26" s="376"/>
      <c r="I26" s="376"/>
      <c r="J26" s="385">
        <v>16471.2</v>
      </c>
      <c r="K26" s="385">
        <v>6193.2</v>
      </c>
    </row>
    <row r="27" spans="1:11" ht="24">
      <c r="A27" s="379"/>
      <c r="B27" s="380"/>
      <c r="C27" s="381"/>
      <c r="D27" s="379"/>
      <c r="E27" s="382"/>
      <c r="F27" s="382"/>
      <c r="G27" s="382"/>
      <c r="H27" s="383" t="s">
        <v>24</v>
      </c>
      <c r="I27" s="383" t="s">
        <v>638</v>
      </c>
      <c r="J27" s="386">
        <v>1372.6</v>
      </c>
      <c r="K27" s="384">
        <v>516.1</v>
      </c>
    </row>
    <row r="28" spans="1:11" ht="24">
      <c r="A28" s="379"/>
      <c r="B28" s="380"/>
      <c r="C28" s="381"/>
      <c r="D28" s="379"/>
      <c r="E28" s="382"/>
      <c r="F28" s="382"/>
      <c r="G28" s="382"/>
      <c r="H28" s="383" t="s">
        <v>26</v>
      </c>
      <c r="I28" s="383" t="s">
        <v>638</v>
      </c>
      <c r="J28" s="386">
        <v>1372.6</v>
      </c>
      <c r="K28" s="384">
        <v>516.1</v>
      </c>
    </row>
    <row r="29" spans="1:11" ht="24">
      <c r="A29" s="379"/>
      <c r="B29" s="380"/>
      <c r="C29" s="381"/>
      <c r="D29" s="379"/>
      <c r="E29" s="382"/>
      <c r="F29" s="382"/>
      <c r="G29" s="382"/>
      <c r="H29" s="383" t="s">
        <v>27</v>
      </c>
      <c r="I29" s="383" t="s">
        <v>639</v>
      </c>
      <c r="J29" s="386">
        <v>1372.6</v>
      </c>
      <c r="K29" s="384">
        <v>516.1</v>
      </c>
    </row>
    <row r="30" spans="1:11" ht="24">
      <c r="A30" s="379"/>
      <c r="B30" s="380"/>
      <c r="C30" s="381"/>
      <c r="D30" s="379"/>
      <c r="E30" s="382"/>
      <c r="F30" s="382"/>
      <c r="G30" s="382"/>
      <c r="H30" s="383" t="s">
        <v>29</v>
      </c>
      <c r="I30" s="383" t="s">
        <v>640</v>
      </c>
      <c r="J30" s="386">
        <v>1372.6</v>
      </c>
      <c r="K30" s="384">
        <v>516.1</v>
      </c>
    </row>
    <row r="31" spans="1:11" ht="24">
      <c r="A31" s="379"/>
      <c r="B31" s="380"/>
      <c r="C31" s="381"/>
      <c r="D31" s="379"/>
      <c r="E31" s="382"/>
      <c r="F31" s="382"/>
      <c r="G31" s="382"/>
      <c r="H31" s="383" t="s">
        <v>31</v>
      </c>
      <c r="I31" s="383" t="s">
        <v>641</v>
      </c>
      <c r="J31" s="386">
        <v>1372.6</v>
      </c>
      <c r="K31" s="384">
        <v>516.1</v>
      </c>
    </row>
    <row r="32" spans="1:11" ht="24">
      <c r="A32" s="379"/>
      <c r="B32" s="380"/>
      <c r="C32" s="381"/>
      <c r="D32" s="379"/>
      <c r="E32" s="382"/>
      <c r="F32" s="382"/>
      <c r="G32" s="382"/>
      <c r="H32" s="383" t="s">
        <v>33</v>
      </c>
      <c r="I32" s="383" t="s">
        <v>642</v>
      </c>
      <c r="J32" s="386">
        <v>1372.6</v>
      </c>
      <c r="K32" s="384">
        <v>516.1</v>
      </c>
    </row>
    <row r="33" spans="1:11" ht="24">
      <c r="A33" s="379"/>
      <c r="B33" s="380"/>
      <c r="C33" s="381"/>
      <c r="D33" s="379"/>
      <c r="E33" s="382"/>
      <c r="F33" s="382"/>
      <c r="G33" s="382"/>
      <c r="H33" s="383" t="s">
        <v>35</v>
      </c>
      <c r="I33" s="383" t="s">
        <v>643</v>
      </c>
      <c r="J33" s="386">
        <v>1372.6</v>
      </c>
      <c r="K33" s="384">
        <v>516.1</v>
      </c>
    </row>
    <row r="34" spans="1:11" ht="24">
      <c r="A34" s="379"/>
      <c r="B34" s="380"/>
      <c r="C34" s="381"/>
      <c r="D34" s="379"/>
      <c r="E34" s="382"/>
      <c r="F34" s="382"/>
      <c r="G34" s="382"/>
      <c r="H34" s="383" t="s">
        <v>37</v>
      </c>
      <c r="I34" s="383" t="s">
        <v>644</v>
      </c>
      <c r="J34" s="386">
        <v>1372.6</v>
      </c>
      <c r="K34" s="384">
        <v>516.1</v>
      </c>
    </row>
    <row r="35" spans="1:11" ht="24">
      <c r="A35" s="379"/>
      <c r="B35" s="380"/>
      <c r="C35" s="381"/>
      <c r="D35" s="379"/>
      <c r="E35" s="382"/>
      <c r="F35" s="382"/>
      <c r="G35" s="382"/>
      <c r="H35" s="383" t="s">
        <v>39</v>
      </c>
      <c r="I35" s="383" t="s">
        <v>645</v>
      </c>
      <c r="J35" s="386">
        <v>1372.6</v>
      </c>
      <c r="K35" s="384">
        <v>516.1</v>
      </c>
    </row>
    <row r="36" spans="1:11" ht="24">
      <c r="A36" s="379"/>
      <c r="B36" s="380"/>
      <c r="C36" s="381"/>
      <c r="D36" s="379"/>
      <c r="E36" s="382"/>
      <c r="F36" s="382"/>
      <c r="G36" s="382"/>
      <c r="H36" s="383" t="s">
        <v>41</v>
      </c>
      <c r="I36" s="383" t="s">
        <v>646</v>
      </c>
      <c r="J36" s="386">
        <v>1372.6</v>
      </c>
      <c r="K36" s="384">
        <v>516.1</v>
      </c>
    </row>
    <row r="37" spans="1:11" ht="24">
      <c r="A37" s="379"/>
      <c r="B37" s="380"/>
      <c r="C37" s="381"/>
      <c r="D37" s="379"/>
      <c r="E37" s="382"/>
      <c r="F37" s="382"/>
      <c r="G37" s="382"/>
      <c r="H37" s="383" t="s">
        <v>43</v>
      </c>
      <c r="I37" s="383" t="s">
        <v>647</v>
      </c>
      <c r="J37" s="386">
        <v>1372.6</v>
      </c>
      <c r="K37" s="384">
        <v>516.1</v>
      </c>
    </row>
    <row r="38" spans="1:11" ht="24">
      <c r="A38" s="379"/>
      <c r="B38" s="380"/>
      <c r="C38" s="381"/>
      <c r="D38" s="379"/>
      <c r="E38" s="382"/>
      <c r="F38" s="382"/>
      <c r="G38" s="382"/>
      <c r="H38" s="383" t="s">
        <v>45</v>
      </c>
      <c r="I38" s="383" t="s">
        <v>648</v>
      </c>
      <c r="J38" s="386">
        <v>1372.6</v>
      </c>
      <c r="K38" s="384">
        <v>516.1</v>
      </c>
    </row>
    <row r="39" spans="1:11" ht="12.75">
      <c r="A39" s="374">
        <v>7</v>
      </c>
      <c r="B39" s="375" t="s">
        <v>649</v>
      </c>
      <c r="C39" s="376"/>
      <c r="D39" s="377" t="s">
        <v>18</v>
      </c>
      <c r="E39" s="388"/>
      <c r="F39" s="388"/>
      <c r="G39" s="388"/>
      <c r="H39" s="376"/>
      <c r="I39" s="376"/>
      <c r="J39" s="378">
        <v>3</v>
      </c>
      <c r="K39" s="385">
        <v>24000</v>
      </c>
    </row>
    <row r="40" spans="1:11" ht="24">
      <c r="A40" s="379"/>
      <c r="B40" s="380"/>
      <c r="C40" s="381"/>
      <c r="D40" s="379"/>
      <c r="E40" s="382"/>
      <c r="F40" s="382"/>
      <c r="G40" s="382"/>
      <c r="H40" s="383" t="s">
        <v>39</v>
      </c>
      <c r="I40" s="383" t="s">
        <v>650</v>
      </c>
      <c r="J40" s="384">
        <v>3</v>
      </c>
      <c r="K40" s="386">
        <v>24000</v>
      </c>
    </row>
    <row r="41" spans="1:11" ht="12.75">
      <c r="A41" s="369" t="s">
        <v>62</v>
      </c>
      <c r="B41" s="370"/>
      <c r="C41" s="370"/>
      <c r="D41" s="370"/>
      <c r="E41" s="371"/>
      <c r="F41" s="372"/>
      <c r="G41" s="372">
        <v>58649.98</v>
      </c>
      <c r="H41" s="373"/>
      <c r="I41" s="373"/>
      <c r="J41" s="372"/>
      <c r="K41" s="372">
        <v>37323.59</v>
      </c>
    </row>
    <row r="42" spans="1:11" ht="12.75">
      <c r="A42" s="374">
        <v>8</v>
      </c>
      <c r="B42" s="375" t="s">
        <v>63</v>
      </c>
      <c r="C42" s="387">
        <v>16</v>
      </c>
      <c r="D42" s="377" t="s">
        <v>64</v>
      </c>
      <c r="E42" s="378">
        <v>28.7</v>
      </c>
      <c r="F42" s="378">
        <v>20</v>
      </c>
      <c r="G42" s="378">
        <v>574</v>
      </c>
      <c r="H42" s="376"/>
      <c r="I42" s="376"/>
      <c r="J42" s="388"/>
      <c r="K42" s="388"/>
    </row>
    <row r="43" spans="1:11" ht="24">
      <c r="A43" s="374">
        <v>9</v>
      </c>
      <c r="B43" s="375" t="s">
        <v>91</v>
      </c>
      <c r="C43" s="387">
        <v>117</v>
      </c>
      <c r="D43" s="377" t="s">
        <v>64</v>
      </c>
      <c r="E43" s="378">
        <v>758.65</v>
      </c>
      <c r="F43" s="378">
        <v>25</v>
      </c>
      <c r="G43" s="385">
        <v>18966.25</v>
      </c>
      <c r="H43" s="376"/>
      <c r="I43" s="376"/>
      <c r="J43" s="388"/>
      <c r="K43" s="388"/>
    </row>
    <row r="44" spans="1:11" ht="24">
      <c r="A44" s="374">
        <v>10</v>
      </c>
      <c r="B44" s="375" t="s">
        <v>160</v>
      </c>
      <c r="C44" s="387">
        <v>7</v>
      </c>
      <c r="D44" s="377" t="s">
        <v>18</v>
      </c>
      <c r="E44" s="378">
        <v>251.51</v>
      </c>
      <c r="F44" s="378">
        <v>1</v>
      </c>
      <c r="G44" s="378">
        <v>251.51</v>
      </c>
      <c r="H44" s="376"/>
      <c r="I44" s="376"/>
      <c r="J44" s="388"/>
      <c r="K44" s="388"/>
    </row>
    <row r="45" spans="1:11" ht="24">
      <c r="A45" s="374">
        <v>11</v>
      </c>
      <c r="B45" s="375" t="s">
        <v>68</v>
      </c>
      <c r="C45" s="376" t="s">
        <v>69</v>
      </c>
      <c r="D45" s="377" t="s">
        <v>70</v>
      </c>
      <c r="E45" s="378">
        <v>156.18</v>
      </c>
      <c r="F45" s="378">
        <v>4</v>
      </c>
      <c r="G45" s="378">
        <v>624.72</v>
      </c>
      <c r="H45" s="376"/>
      <c r="I45" s="376"/>
      <c r="J45" s="378">
        <v>4</v>
      </c>
      <c r="K45" s="378">
        <v>624.72</v>
      </c>
    </row>
    <row r="46" spans="1:11" ht="24">
      <c r="A46" s="379"/>
      <c r="B46" s="380"/>
      <c r="C46" s="381"/>
      <c r="D46" s="379"/>
      <c r="E46" s="382"/>
      <c r="F46" s="382"/>
      <c r="G46" s="382"/>
      <c r="H46" s="383" t="s">
        <v>272</v>
      </c>
      <c r="I46" s="383" t="s">
        <v>651</v>
      </c>
      <c r="J46" s="384">
        <v>4</v>
      </c>
      <c r="K46" s="384">
        <v>624.72</v>
      </c>
    </row>
    <row r="47" spans="1:11" ht="12.75">
      <c r="A47" s="374">
        <v>12</v>
      </c>
      <c r="B47" s="375" t="s">
        <v>73</v>
      </c>
      <c r="C47" s="387">
        <v>5</v>
      </c>
      <c r="D47" s="377" t="s">
        <v>18</v>
      </c>
      <c r="E47" s="378">
        <v>225.77</v>
      </c>
      <c r="F47" s="378">
        <v>1</v>
      </c>
      <c r="G47" s="378">
        <v>225.77</v>
      </c>
      <c r="H47" s="376"/>
      <c r="I47" s="376"/>
      <c r="J47" s="388"/>
      <c r="K47" s="388"/>
    </row>
    <row r="48" spans="1:11" ht="12.75">
      <c r="A48" s="374">
        <v>13</v>
      </c>
      <c r="B48" s="375" t="s">
        <v>169</v>
      </c>
      <c r="C48" s="387">
        <v>8</v>
      </c>
      <c r="D48" s="377" t="s">
        <v>18</v>
      </c>
      <c r="E48" s="378">
        <v>68.23</v>
      </c>
      <c r="F48" s="378">
        <v>1</v>
      </c>
      <c r="G48" s="378">
        <v>68.23</v>
      </c>
      <c r="H48" s="376"/>
      <c r="I48" s="376"/>
      <c r="J48" s="378">
        <v>1</v>
      </c>
      <c r="K48" s="378">
        <v>68.23</v>
      </c>
    </row>
    <row r="49" spans="1:11" ht="24">
      <c r="A49" s="379"/>
      <c r="B49" s="380"/>
      <c r="C49" s="381"/>
      <c r="D49" s="379"/>
      <c r="E49" s="382"/>
      <c r="F49" s="382"/>
      <c r="G49" s="382"/>
      <c r="H49" s="383" t="s">
        <v>652</v>
      </c>
      <c r="I49" s="383" t="s">
        <v>635</v>
      </c>
      <c r="J49" s="384">
        <v>1</v>
      </c>
      <c r="K49" s="384">
        <v>68.23</v>
      </c>
    </row>
    <row r="50" spans="1:11" ht="24">
      <c r="A50" s="374">
        <v>14</v>
      </c>
      <c r="B50" s="375" t="s">
        <v>78</v>
      </c>
      <c r="C50" s="376"/>
      <c r="D50" s="377" t="s">
        <v>20</v>
      </c>
      <c r="E50" s="378">
        <v>1.93</v>
      </c>
      <c r="F50" s="385">
        <v>16471.2</v>
      </c>
      <c r="G50" s="385">
        <v>31707.06</v>
      </c>
      <c r="H50" s="376"/>
      <c r="I50" s="376"/>
      <c r="J50" s="385">
        <v>16471.2</v>
      </c>
      <c r="K50" s="385">
        <v>31707.12</v>
      </c>
    </row>
    <row r="51" spans="1:11" ht="24">
      <c r="A51" s="379"/>
      <c r="B51" s="380"/>
      <c r="C51" s="381"/>
      <c r="D51" s="379"/>
      <c r="E51" s="382"/>
      <c r="F51" s="382"/>
      <c r="G51" s="382"/>
      <c r="H51" s="383" t="s">
        <v>24</v>
      </c>
      <c r="I51" s="383" t="s">
        <v>653</v>
      </c>
      <c r="J51" s="386">
        <v>1372.6</v>
      </c>
      <c r="K51" s="386">
        <v>2642.26</v>
      </c>
    </row>
    <row r="52" spans="1:11" ht="24">
      <c r="A52" s="379"/>
      <c r="B52" s="380"/>
      <c r="C52" s="381"/>
      <c r="D52" s="379"/>
      <c r="E52" s="382"/>
      <c r="F52" s="382"/>
      <c r="G52" s="382"/>
      <c r="H52" s="383" t="s">
        <v>26</v>
      </c>
      <c r="I52" s="383" t="s">
        <v>638</v>
      </c>
      <c r="J52" s="386">
        <v>1372.6</v>
      </c>
      <c r="K52" s="386">
        <v>2642.26</v>
      </c>
    </row>
    <row r="53" spans="1:11" ht="24">
      <c r="A53" s="379"/>
      <c r="B53" s="380"/>
      <c r="C53" s="381"/>
      <c r="D53" s="379"/>
      <c r="E53" s="382"/>
      <c r="F53" s="382"/>
      <c r="G53" s="382"/>
      <c r="H53" s="383" t="s">
        <v>27</v>
      </c>
      <c r="I53" s="383" t="s">
        <v>639</v>
      </c>
      <c r="J53" s="386">
        <v>1372.6</v>
      </c>
      <c r="K53" s="386">
        <v>2642.26</v>
      </c>
    </row>
    <row r="54" spans="1:11" ht="24">
      <c r="A54" s="379"/>
      <c r="B54" s="380"/>
      <c r="C54" s="381"/>
      <c r="D54" s="379"/>
      <c r="E54" s="382"/>
      <c r="F54" s="382"/>
      <c r="G54" s="382"/>
      <c r="H54" s="383" t="s">
        <v>29</v>
      </c>
      <c r="I54" s="383" t="s">
        <v>640</v>
      </c>
      <c r="J54" s="386">
        <v>1372.6</v>
      </c>
      <c r="K54" s="386">
        <v>2642.26</v>
      </c>
    </row>
    <row r="55" spans="1:11" ht="24">
      <c r="A55" s="379"/>
      <c r="B55" s="380"/>
      <c r="C55" s="381"/>
      <c r="D55" s="379"/>
      <c r="E55" s="382"/>
      <c r="F55" s="382"/>
      <c r="G55" s="382"/>
      <c r="H55" s="383" t="s">
        <v>31</v>
      </c>
      <c r="I55" s="383" t="s">
        <v>641</v>
      </c>
      <c r="J55" s="386">
        <v>1372.6</v>
      </c>
      <c r="K55" s="386">
        <v>2642.26</v>
      </c>
    </row>
    <row r="56" spans="1:11" ht="24">
      <c r="A56" s="379"/>
      <c r="B56" s="380"/>
      <c r="C56" s="381"/>
      <c r="D56" s="379"/>
      <c r="E56" s="382"/>
      <c r="F56" s="382"/>
      <c r="G56" s="382"/>
      <c r="H56" s="383" t="s">
        <v>33</v>
      </c>
      <c r="I56" s="383" t="s">
        <v>642</v>
      </c>
      <c r="J56" s="386">
        <v>1372.6</v>
      </c>
      <c r="K56" s="386">
        <v>2642.26</v>
      </c>
    </row>
    <row r="57" spans="1:11" ht="24">
      <c r="A57" s="379"/>
      <c r="B57" s="380"/>
      <c r="C57" s="381"/>
      <c r="D57" s="379"/>
      <c r="E57" s="382"/>
      <c r="F57" s="382"/>
      <c r="G57" s="382"/>
      <c r="H57" s="383" t="s">
        <v>35</v>
      </c>
      <c r="I57" s="383" t="s">
        <v>643</v>
      </c>
      <c r="J57" s="386">
        <v>1372.6</v>
      </c>
      <c r="K57" s="386">
        <v>2642.26</v>
      </c>
    </row>
    <row r="58" spans="1:11" ht="24">
      <c r="A58" s="379"/>
      <c r="B58" s="380"/>
      <c r="C58" s="381"/>
      <c r="D58" s="379"/>
      <c r="E58" s="382"/>
      <c r="F58" s="382"/>
      <c r="G58" s="382"/>
      <c r="H58" s="383" t="s">
        <v>37</v>
      </c>
      <c r="I58" s="383" t="s">
        <v>644</v>
      </c>
      <c r="J58" s="386">
        <v>1372.6</v>
      </c>
      <c r="K58" s="386">
        <v>2642.26</v>
      </c>
    </row>
    <row r="59" spans="1:11" ht="24">
      <c r="A59" s="379"/>
      <c r="B59" s="380"/>
      <c r="C59" s="381"/>
      <c r="D59" s="379"/>
      <c r="E59" s="382"/>
      <c r="F59" s="382"/>
      <c r="G59" s="382"/>
      <c r="H59" s="383" t="s">
        <v>39</v>
      </c>
      <c r="I59" s="383" t="s">
        <v>645</v>
      </c>
      <c r="J59" s="386">
        <v>1372.6</v>
      </c>
      <c r="K59" s="386">
        <v>2642.26</v>
      </c>
    </row>
    <row r="60" spans="1:11" ht="24">
      <c r="A60" s="379"/>
      <c r="B60" s="380"/>
      <c r="C60" s="381"/>
      <c r="D60" s="379"/>
      <c r="E60" s="382"/>
      <c r="F60" s="382"/>
      <c r="G60" s="382"/>
      <c r="H60" s="383" t="s">
        <v>41</v>
      </c>
      <c r="I60" s="383" t="s">
        <v>646</v>
      </c>
      <c r="J60" s="386">
        <v>1372.6</v>
      </c>
      <c r="K60" s="386">
        <v>2642.26</v>
      </c>
    </row>
    <row r="61" spans="1:11" ht="24">
      <c r="A61" s="379"/>
      <c r="B61" s="380"/>
      <c r="C61" s="381"/>
      <c r="D61" s="379"/>
      <c r="E61" s="382"/>
      <c r="F61" s="382"/>
      <c r="G61" s="382"/>
      <c r="H61" s="383" t="s">
        <v>43</v>
      </c>
      <c r="I61" s="383" t="s">
        <v>647</v>
      </c>
      <c r="J61" s="386">
        <v>1372.6</v>
      </c>
      <c r="K61" s="386">
        <v>2642.26</v>
      </c>
    </row>
    <row r="62" spans="1:11" ht="24">
      <c r="A62" s="379"/>
      <c r="B62" s="380"/>
      <c r="C62" s="381"/>
      <c r="D62" s="379"/>
      <c r="E62" s="382"/>
      <c r="F62" s="382"/>
      <c r="G62" s="382"/>
      <c r="H62" s="383" t="s">
        <v>45</v>
      </c>
      <c r="I62" s="383" t="s">
        <v>648</v>
      </c>
      <c r="J62" s="386">
        <v>1372.6</v>
      </c>
      <c r="K62" s="386">
        <v>2642.26</v>
      </c>
    </row>
    <row r="63" spans="1:11" ht="36">
      <c r="A63" s="374">
        <v>15</v>
      </c>
      <c r="B63" s="375" t="s">
        <v>82</v>
      </c>
      <c r="C63" s="387">
        <v>142</v>
      </c>
      <c r="D63" s="377" t="s">
        <v>18</v>
      </c>
      <c r="E63" s="378">
        <v>311.4</v>
      </c>
      <c r="F63" s="378">
        <v>9</v>
      </c>
      <c r="G63" s="385">
        <v>2802.6</v>
      </c>
      <c r="H63" s="376"/>
      <c r="I63" s="376"/>
      <c r="J63" s="378">
        <v>9</v>
      </c>
      <c r="K63" s="385">
        <v>2802.6</v>
      </c>
    </row>
    <row r="64" spans="1:11" ht="24">
      <c r="A64" s="379"/>
      <c r="B64" s="380"/>
      <c r="C64" s="381"/>
      <c r="D64" s="379"/>
      <c r="E64" s="382"/>
      <c r="F64" s="382"/>
      <c r="G64" s="382"/>
      <c r="H64" s="383" t="s">
        <v>236</v>
      </c>
      <c r="I64" s="383" t="s">
        <v>631</v>
      </c>
      <c r="J64" s="384">
        <v>9</v>
      </c>
      <c r="K64" s="386">
        <v>2802.6</v>
      </c>
    </row>
    <row r="65" spans="1:11" ht="36">
      <c r="A65" s="374">
        <v>16</v>
      </c>
      <c r="B65" s="375" t="s">
        <v>84</v>
      </c>
      <c r="C65" s="387">
        <v>129</v>
      </c>
      <c r="D65" s="377" t="s">
        <v>18</v>
      </c>
      <c r="E65" s="385">
        <v>1248</v>
      </c>
      <c r="F65" s="378">
        <v>2</v>
      </c>
      <c r="G65" s="385">
        <v>2496</v>
      </c>
      <c r="H65" s="376"/>
      <c r="I65" s="376"/>
      <c r="J65" s="378">
        <v>1</v>
      </c>
      <c r="K65" s="385">
        <v>1248</v>
      </c>
    </row>
    <row r="66" spans="1:11" ht="24">
      <c r="A66" s="379"/>
      <c r="B66" s="380"/>
      <c r="C66" s="381"/>
      <c r="D66" s="379"/>
      <c r="E66" s="382"/>
      <c r="F66" s="382"/>
      <c r="G66" s="382"/>
      <c r="H66" s="383" t="s">
        <v>394</v>
      </c>
      <c r="I66" s="383" t="s">
        <v>654</v>
      </c>
      <c r="J66" s="384">
        <v>1</v>
      </c>
      <c r="K66" s="386">
        <v>1248</v>
      </c>
    </row>
    <row r="67" spans="1:11" ht="36">
      <c r="A67" s="374">
        <v>17</v>
      </c>
      <c r="B67" s="375" t="s">
        <v>314</v>
      </c>
      <c r="C67" s="376" t="s">
        <v>315</v>
      </c>
      <c r="D67" s="377" t="s">
        <v>18</v>
      </c>
      <c r="E67" s="378">
        <v>466.92</v>
      </c>
      <c r="F67" s="378">
        <v>2</v>
      </c>
      <c r="G67" s="378">
        <v>933.84</v>
      </c>
      <c r="H67" s="376"/>
      <c r="I67" s="376"/>
      <c r="J67" s="378">
        <v>1</v>
      </c>
      <c r="K67" s="378">
        <v>466.92</v>
      </c>
    </row>
    <row r="68" spans="1:11" ht="24">
      <c r="A68" s="379"/>
      <c r="B68" s="380"/>
      <c r="C68" s="381"/>
      <c r="D68" s="379"/>
      <c r="E68" s="382"/>
      <c r="F68" s="382"/>
      <c r="G68" s="382"/>
      <c r="H68" s="383" t="s">
        <v>558</v>
      </c>
      <c r="I68" s="383" t="s">
        <v>655</v>
      </c>
      <c r="J68" s="384">
        <v>1</v>
      </c>
      <c r="K68" s="384">
        <v>466.92</v>
      </c>
    </row>
    <row r="69" spans="1:11" ht="12.75">
      <c r="A69" s="374">
        <v>18</v>
      </c>
      <c r="B69" s="375" t="s">
        <v>442</v>
      </c>
      <c r="C69" s="387">
        <v>154</v>
      </c>
      <c r="D69" s="377" t="s">
        <v>18</v>
      </c>
      <c r="E69" s="388"/>
      <c r="F69" s="388"/>
      <c r="G69" s="388"/>
      <c r="H69" s="376"/>
      <c r="I69" s="376"/>
      <c r="J69" s="378">
        <v>1</v>
      </c>
      <c r="K69" s="378">
        <v>406</v>
      </c>
    </row>
    <row r="70" spans="1:11" ht="24">
      <c r="A70" s="379"/>
      <c r="B70" s="380"/>
      <c r="C70" s="381"/>
      <c r="D70" s="379"/>
      <c r="E70" s="382"/>
      <c r="F70" s="382"/>
      <c r="G70" s="382"/>
      <c r="H70" s="383" t="s">
        <v>656</v>
      </c>
      <c r="I70" s="383" t="s">
        <v>657</v>
      </c>
      <c r="J70" s="384">
        <v>1</v>
      </c>
      <c r="K70" s="384">
        <v>406</v>
      </c>
    </row>
    <row r="71" spans="1:11" ht="27.75" customHeight="1">
      <c r="A71" s="444" t="s">
        <v>96</v>
      </c>
      <c r="B71" s="398"/>
      <c r="C71" s="398"/>
      <c r="D71" s="398"/>
      <c r="E71" s="398"/>
      <c r="F71" s="399"/>
      <c r="G71" s="372">
        <v>68874.51</v>
      </c>
      <c r="H71" s="373"/>
      <c r="I71" s="373"/>
      <c r="J71" s="372"/>
      <c r="K71" s="372">
        <v>66531.09</v>
      </c>
    </row>
    <row r="72" spans="1:11" ht="12.75">
      <c r="A72" s="374">
        <v>19</v>
      </c>
      <c r="B72" s="375" t="s">
        <v>97</v>
      </c>
      <c r="C72" s="376"/>
      <c r="D72" s="377" t="s">
        <v>20</v>
      </c>
      <c r="E72" s="378">
        <v>3.85</v>
      </c>
      <c r="F72" s="385">
        <v>16471.2</v>
      </c>
      <c r="G72" s="385">
        <v>63447.06</v>
      </c>
      <c r="H72" s="376"/>
      <c r="I72" s="376"/>
      <c r="J72" s="385">
        <v>16471.2</v>
      </c>
      <c r="K72" s="385">
        <v>63447.12</v>
      </c>
    </row>
    <row r="73" spans="1:11" ht="24">
      <c r="A73" s="379"/>
      <c r="B73" s="380"/>
      <c r="C73" s="381"/>
      <c r="D73" s="379"/>
      <c r="E73" s="382"/>
      <c r="F73" s="382"/>
      <c r="G73" s="382"/>
      <c r="H73" s="383" t="s">
        <v>24</v>
      </c>
      <c r="I73" s="383" t="s">
        <v>653</v>
      </c>
      <c r="J73" s="386">
        <v>1372.6</v>
      </c>
      <c r="K73" s="386">
        <v>5287.26</v>
      </c>
    </row>
    <row r="74" spans="1:11" ht="24">
      <c r="A74" s="379"/>
      <c r="B74" s="380"/>
      <c r="C74" s="381"/>
      <c r="D74" s="379"/>
      <c r="E74" s="382"/>
      <c r="F74" s="382"/>
      <c r="G74" s="382"/>
      <c r="H74" s="383" t="s">
        <v>26</v>
      </c>
      <c r="I74" s="383" t="s">
        <v>638</v>
      </c>
      <c r="J74" s="386">
        <v>1372.6</v>
      </c>
      <c r="K74" s="386">
        <v>5287.26</v>
      </c>
    </row>
    <row r="75" spans="1:11" ht="24">
      <c r="A75" s="379"/>
      <c r="B75" s="380"/>
      <c r="C75" s="381"/>
      <c r="D75" s="379"/>
      <c r="E75" s="382"/>
      <c r="F75" s="382"/>
      <c r="G75" s="382"/>
      <c r="H75" s="383" t="s">
        <v>27</v>
      </c>
      <c r="I75" s="383" t="s">
        <v>639</v>
      </c>
      <c r="J75" s="386">
        <v>1372.6</v>
      </c>
      <c r="K75" s="386">
        <v>5287.26</v>
      </c>
    </row>
    <row r="76" spans="1:11" ht="24">
      <c r="A76" s="379"/>
      <c r="B76" s="380"/>
      <c r="C76" s="381"/>
      <c r="D76" s="379"/>
      <c r="E76" s="382"/>
      <c r="F76" s="382"/>
      <c r="G76" s="382"/>
      <c r="H76" s="383" t="s">
        <v>29</v>
      </c>
      <c r="I76" s="383" t="s">
        <v>640</v>
      </c>
      <c r="J76" s="386">
        <v>1372.6</v>
      </c>
      <c r="K76" s="386">
        <v>5287.26</v>
      </c>
    </row>
    <row r="77" spans="1:11" ht="24">
      <c r="A77" s="379"/>
      <c r="B77" s="380"/>
      <c r="C77" s="381"/>
      <c r="D77" s="379"/>
      <c r="E77" s="382"/>
      <c r="F77" s="382"/>
      <c r="G77" s="382"/>
      <c r="H77" s="383" t="s">
        <v>31</v>
      </c>
      <c r="I77" s="383" t="s">
        <v>641</v>
      </c>
      <c r="J77" s="386">
        <v>1372.6</v>
      </c>
      <c r="K77" s="386">
        <v>5287.26</v>
      </c>
    </row>
    <row r="78" spans="1:11" ht="24">
      <c r="A78" s="379"/>
      <c r="B78" s="380"/>
      <c r="C78" s="381"/>
      <c r="D78" s="379"/>
      <c r="E78" s="382"/>
      <c r="F78" s="382"/>
      <c r="G78" s="382"/>
      <c r="H78" s="383" t="s">
        <v>33</v>
      </c>
      <c r="I78" s="383" t="s">
        <v>642</v>
      </c>
      <c r="J78" s="386">
        <v>1372.6</v>
      </c>
      <c r="K78" s="386">
        <v>5287.26</v>
      </c>
    </row>
    <row r="79" spans="1:11" ht="24">
      <c r="A79" s="379"/>
      <c r="B79" s="380"/>
      <c r="C79" s="381"/>
      <c r="D79" s="379"/>
      <c r="E79" s="382"/>
      <c r="F79" s="382"/>
      <c r="G79" s="382"/>
      <c r="H79" s="383" t="s">
        <v>35</v>
      </c>
      <c r="I79" s="383" t="s">
        <v>643</v>
      </c>
      <c r="J79" s="386">
        <v>1372.6</v>
      </c>
      <c r="K79" s="386">
        <v>5287.26</v>
      </c>
    </row>
    <row r="80" spans="1:11" ht="24">
      <c r="A80" s="379"/>
      <c r="B80" s="380"/>
      <c r="C80" s="381"/>
      <c r="D80" s="379"/>
      <c r="E80" s="382"/>
      <c r="F80" s="382"/>
      <c r="G80" s="382"/>
      <c r="H80" s="383" t="s">
        <v>37</v>
      </c>
      <c r="I80" s="383" t="s">
        <v>644</v>
      </c>
      <c r="J80" s="386">
        <v>1372.6</v>
      </c>
      <c r="K80" s="386">
        <v>5287.26</v>
      </c>
    </row>
    <row r="81" spans="1:11" ht="24">
      <c r="A81" s="379"/>
      <c r="B81" s="380"/>
      <c r="C81" s="381"/>
      <c r="D81" s="379"/>
      <c r="E81" s="382"/>
      <c r="F81" s="382"/>
      <c r="G81" s="382"/>
      <c r="H81" s="383" t="s">
        <v>39</v>
      </c>
      <c r="I81" s="383" t="s">
        <v>645</v>
      </c>
      <c r="J81" s="386">
        <v>1372.6</v>
      </c>
      <c r="K81" s="386">
        <v>5287.26</v>
      </c>
    </row>
    <row r="82" spans="1:11" ht="24">
      <c r="A82" s="379"/>
      <c r="B82" s="380"/>
      <c r="C82" s="381"/>
      <c r="D82" s="379"/>
      <c r="E82" s="382"/>
      <c r="F82" s="382"/>
      <c r="G82" s="382"/>
      <c r="H82" s="383" t="s">
        <v>41</v>
      </c>
      <c r="I82" s="383" t="s">
        <v>646</v>
      </c>
      <c r="J82" s="386">
        <v>1372.6</v>
      </c>
      <c r="K82" s="386">
        <v>5287.26</v>
      </c>
    </row>
    <row r="83" spans="1:11" ht="24">
      <c r="A83" s="379"/>
      <c r="B83" s="380"/>
      <c r="C83" s="381"/>
      <c r="D83" s="379"/>
      <c r="E83" s="382"/>
      <c r="F83" s="382"/>
      <c r="G83" s="382"/>
      <c r="H83" s="383" t="s">
        <v>43</v>
      </c>
      <c r="I83" s="383" t="s">
        <v>647</v>
      </c>
      <c r="J83" s="386">
        <v>1372.6</v>
      </c>
      <c r="K83" s="386">
        <v>5287.26</v>
      </c>
    </row>
    <row r="84" spans="1:11" ht="24">
      <c r="A84" s="379"/>
      <c r="B84" s="380"/>
      <c r="C84" s="381"/>
      <c r="D84" s="379"/>
      <c r="E84" s="382"/>
      <c r="F84" s="382"/>
      <c r="G84" s="382"/>
      <c r="H84" s="383" t="s">
        <v>45</v>
      </c>
      <c r="I84" s="383" t="s">
        <v>648</v>
      </c>
      <c r="J84" s="386">
        <v>1372.6</v>
      </c>
      <c r="K84" s="386">
        <v>5287.26</v>
      </c>
    </row>
    <row r="85" spans="1:11" ht="12.75">
      <c r="A85" s="374">
        <v>20</v>
      </c>
      <c r="B85" s="375" t="s">
        <v>179</v>
      </c>
      <c r="C85" s="376"/>
      <c r="D85" s="377" t="s">
        <v>180</v>
      </c>
      <c r="E85" s="378">
        <v>0.32</v>
      </c>
      <c r="F85" s="385">
        <v>3888</v>
      </c>
      <c r="G85" s="385">
        <v>1244.16</v>
      </c>
      <c r="H85" s="376"/>
      <c r="I85" s="376"/>
      <c r="J85" s="385">
        <v>2947.2</v>
      </c>
      <c r="K85" s="378">
        <v>294.72</v>
      </c>
    </row>
    <row r="86" spans="1:11" ht="24">
      <c r="A86" s="379"/>
      <c r="B86" s="380"/>
      <c r="C86" s="381"/>
      <c r="D86" s="379"/>
      <c r="E86" s="382"/>
      <c r="F86" s="382"/>
      <c r="G86" s="382"/>
      <c r="H86" s="383" t="s">
        <v>182</v>
      </c>
      <c r="I86" s="383" t="s">
        <v>638</v>
      </c>
      <c r="J86" s="384">
        <v>491.2</v>
      </c>
      <c r="K86" s="384">
        <v>49.12</v>
      </c>
    </row>
    <row r="87" spans="1:11" ht="24">
      <c r="A87" s="379"/>
      <c r="B87" s="380"/>
      <c r="C87" s="381"/>
      <c r="D87" s="379"/>
      <c r="E87" s="382"/>
      <c r="F87" s="382"/>
      <c r="G87" s="382"/>
      <c r="H87" s="383" t="s">
        <v>184</v>
      </c>
      <c r="I87" s="383" t="s">
        <v>640</v>
      </c>
      <c r="J87" s="384">
        <v>491.2</v>
      </c>
      <c r="K87" s="384">
        <v>49.12</v>
      </c>
    </row>
    <row r="88" spans="1:11" ht="24">
      <c r="A88" s="379"/>
      <c r="B88" s="380"/>
      <c r="C88" s="381"/>
      <c r="D88" s="379"/>
      <c r="E88" s="382"/>
      <c r="F88" s="382"/>
      <c r="G88" s="382"/>
      <c r="H88" s="383" t="s">
        <v>186</v>
      </c>
      <c r="I88" s="383" t="s">
        <v>642</v>
      </c>
      <c r="J88" s="384">
        <v>491.2</v>
      </c>
      <c r="K88" s="384">
        <v>49.12</v>
      </c>
    </row>
    <row r="89" spans="1:11" ht="24">
      <c r="A89" s="379"/>
      <c r="B89" s="380"/>
      <c r="C89" s="381"/>
      <c r="D89" s="379"/>
      <c r="E89" s="382"/>
      <c r="F89" s="382"/>
      <c r="G89" s="382"/>
      <c r="H89" s="383" t="s">
        <v>188</v>
      </c>
      <c r="I89" s="383" t="s">
        <v>644</v>
      </c>
      <c r="J89" s="384">
        <v>491.2</v>
      </c>
      <c r="K89" s="384">
        <v>49.12</v>
      </c>
    </row>
    <row r="90" spans="1:11" ht="24">
      <c r="A90" s="379"/>
      <c r="B90" s="380"/>
      <c r="C90" s="381"/>
      <c r="D90" s="379"/>
      <c r="E90" s="382"/>
      <c r="F90" s="382"/>
      <c r="G90" s="382"/>
      <c r="H90" s="383" t="s">
        <v>190</v>
      </c>
      <c r="I90" s="383" t="s">
        <v>646</v>
      </c>
      <c r="J90" s="384">
        <v>491.2</v>
      </c>
      <c r="K90" s="384">
        <v>49.12</v>
      </c>
    </row>
    <row r="91" spans="1:11" ht="24">
      <c r="A91" s="379"/>
      <c r="B91" s="380"/>
      <c r="C91" s="381"/>
      <c r="D91" s="379"/>
      <c r="E91" s="382"/>
      <c r="F91" s="382"/>
      <c r="G91" s="382"/>
      <c r="H91" s="383" t="s">
        <v>192</v>
      </c>
      <c r="I91" s="383" t="s">
        <v>648</v>
      </c>
      <c r="J91" s="384">
        <v>491.2</v>
      </c>
      <c r="K91" s="384">
        <v>49.12</v>
      </c>
    </row>
    <row r="92" spans="1:11" ht="24">
      <c r="A92" s="374">
        <v>21</v>
      </c>
      <c r="B92" s="375" t="s">
        <v>98</v>
      </c>
      <c r="C92" s="376"/>
      <c r="D92" s="377" t="s">
        <v>55</v>
      </c>
      <c r="E92" s="378">
        <v>565.31</v>
      </c>
      <c r="F92" s="378">
        <v>7.4</v>
      </c>
      <c r="G92" s="385">
        <v>4183.29</v>
      </c>
      <c r="H92" s="376"/>
      <c r="I92" s="376"/>
      <c r="J92" s="378">
        <f>J93+J95+J98+J107</f>
        <v>5.090000000000001</v>
      </c>
      <c r="K92" s="378">
        <f>K93+K95+K98+K107</f>
        <v>2789.25</v>
      </c>
    </row>
    <row r="93" spans="1:11" ht="24">
      <c r="A93" s="374"/>
      <c r="B93" s="375" t="s">
        <v>99</v>
      </c>
      <c r="C93" s="376"/>
      <c r="D93" s="377" t="s">
        <v>55</v>
      </c>
      <c r="E93" s="388"/>
      <c r="F93" s="388"/>
      <c r="G93" s="388"/>
      <c r="H93" s="376"/>
      <c r="I93" s="376"/>
      <c r="J93" s="378">
        <v>0.14</v>
      </c>
      <c r="K93" s="378">
        <v>142.38</v>
      </c>
    </row>
    <row r="94" spans="1:11" ht="24">
      <c r="A94" s="379"/>
      <c r="B94" s="380"/>
      <c r="C94" s="381"/>
      <c r="D94" s="379"/>
      <c r="E94" s="382"/>
      <c r="F94" s="382"/>
      <c r="G94" s="382"/>
      <c r="H94" s="383" t="s">
        <v>100</v>
      </c>
      <c r="I94" s="383" t="s">
        <v>644</v>
      </c>
      <c r="J94" s="384">
        <v>0.14</v>
      </c>
      <c r="K94" s="384">
        <v>142.38</v>
      </c>
    </row>
    <row r="95" spans="1:11" ht="24">
      <c r="A95" s="374"/>
      <c r="B95" s="375" t="s">
        <v>101</v>
      </c>
      <c r="C95" s="376"/>
      <c r="D95" s="377" t="s">
        <v>55</v>
      </c>
      <c r="E95" s="388"/>
      <c r="F95" s="388"/>
      <c r="G95" s="388"/>
      <c r="H95" s="376"/>
      <c r="I95" s="376"/>
      <c r="J95" s="378">
        <v>0.22</v>
      </c>
      <c r="K95" s="378">
        <v>157.08</v>
      </c>
    </row>
    <row r="96" spans="1:11" ht="24">
      <c r="A96" s="379"/>
      <c r="B96" s="380"/>
      <c r="C96" s="381"/>
      <c r="D96" s="379"/>
      <c r="E96" s="382"/>
      <c r="F96" s="382"/>
      <c r="G96" s="382"/>
      <c r="H96" s="383" t="s">
        <v>24</v>
      </c>
      <c r="I96" s="383" t="s">
        <v>653</v>
      </c>
      <c r="J96" s="384">
        <v>0.03</v>
      </c>
      <c r="K96" s="384">
        <v>21.42</v>
      </c>
    </row>
    <row r="97" spans="1:11" ht="24">
      <c r="A97" s="379"/>
      <c r="B97" s="380"/>
      <c r="C97" s="381"/>
      <c r="D97" s="379"/>
      <c r="E97" s="382"/>
      <c r="F97" s="382"/>
      <c r="G97" s="382"/>
      <c r="H97" s="383" t="s">
        <v>45</v>
      </c>
      <c r="I97" s="383" t="s">
        <v>648</v>
      </c>
      <c r="J97" s="384">
        <v>0.19</v>
      </c>
      <c r="K97" s="384">
        <v>135.66</v>
      </c>
    </row>
    <row r="98" spans="1:11" ht="24">
      <c r="A98" s="374"/>
      <c r="B98" s="375" t="s">
        <v>102</v>
      </c>
      <c r="C98" s="376"/>
      <c r="D98" s="377" t="s">
        <v>55</v>
      </c>
      <c r="E98" s="388"/>
      <c r="F98" s="388"/>
      <c r="G98" s="388"/>
      <c r="H98" s="376"/>
      <c r="I98" s="376"/>
      <c r="J98" s="378">
        <v>4.44</v>
      </c>
      <c r="K98" s="385">
        <v>2140.08</v>
      </c>
    </row>
    <row r="99" spans="1:11" ht="24">
      <c r="A99" s="379"/>
      <c r="B99" s="380"/>
      <c r="C99" s="381"/>
      <c r="D99" s="379"/>
      <c r="E99" s="382"/>
      <c r="F99" s="382"/>
      <c r="G99" s="382"/>
      <c r="H99" s="383" t="s">
        <v>24</v>
      </c>
      <c r="I99" s="383" t="s">
        <v>653</v>
      </c>
      <c r="J99" s="384">
        <v>0.62</v>
      </c>
      <c r="K99" s="384">
        <v>298.84</v>
      </c>
    </row>
    <row r="100" spans="1:11" ht="24">
      <c r="A100" s="379"/>
      <c r="B100" s="380"/>
      <c r="C100" s="381"/>
      <c r="D100" s="379"/>
      <c r="E100" s="382"/>
      <c r="F100" s="382"/>
      <c r="G100" s="382"/>
      <c r="H100" s="383" t="s">
        <v>26</v>
      </c>
      <c r="I100" s="383" t="s">
        <v>638</v>
      </c>
      <c r="J100" s="384">
        <v>0.9</v>
      </c>
      <c r="K100" s="384">
        <v>433.8</v>
      </c>
    </row>
    <row r="101" spans="1:11" ht="24">
      <c r="A101" s="379"/>
      <c r="B101" s="380"/>
      <c r="C101" s="381"/>
      <c r="D101" s="379"/>
      <c r="E101" s="382"/>
      <c r="F101" s="382"/>
      <c r="G101" s="382"/>
      <c r="H101" s="383" t="s">
        <v>27</v>
      </c>
      <c r="I101" s="383" t="s">
        <v>639</v>
      </c>
      <c r="J101" s="384">
        <v>0.81</v>
      </c>
      <c r="K101" s="384">
        <v>390.42</v>
      </c>
    </row>
    <row r="102" spans="1:11" ht="24">
      <c r="A102" s="379"/>
      <c r="B102" s="380"/>
      <c r="C102" s="381"/>
      <c r="D102" s="379"/>
      <c r="E102" s="382"/>
      <c r="F102" s="382"/>
      <c r="G102" s="382"/>
      <c r="H102" s="383" t="s">
        <v>29</v>
      </c>
      <c r="I102" s="383" t="s">
        <v>640</v>
      </c>
      <c r="J102" s="384">
        <v>0.13</v>
      </c>
      <c r="K102" s="384">
        <v>62.66</v>
      </c>
    </row>
    <row r="103" spans="1:11" ht="24">
      <c r="A103" s="379"/>
      <c r="B103" s="380"/>
      <c r="C103" s="381"/>
      <c r="D103" s="379"/>
      <c r="E103" s="382"/>
      <c r="F103" s="382"/>
      <c r="G103" s="382"/>
      <c r="H103" s="383" t="s">
        <v>100</v>
      </c>
      <c r="I103" s="383" t="s">
        <v>644</v>
      </c>
      <c r="J103" s="384">
        <v>0.14</v>
      </c>
      <c r="K103" s="384">
        <v>67.48</v>
      </c>
    </row>
    <row r="104" spans="1:11" ht="24">
      <c r="A104" s="379"/>
      <c r="B104" s="380"/>
      <c r="C104" s="381"/>
      <c r="D104" s="379"/>
      <c r="E104" s="382"/>
      <c r="F104" s="382"/>
      <c r="G104" s="382"/>
      <c r="H104" s="383" t="s">
        <v>190</v>
      </c>
      <c r="I104" s="383" t="s">
        <v>646</v>
      </c>
      <c r="J104" s="384">
        <v>0.24</v>
      </c>
      <c r="K104" s="384">
        <v>115.68</v>
      </c>
    </row>
    <row r="105" spans="1:11" ht="24">
      <c r="A105" s="379"/>
      <c r="B105" s="380"/>
      <c r="C105" s="381"/>
      <c r="D105" s="379"/>
      <c r="E105" s="382"/>
      <c r="F105" s="382"/>
      <c r="G105" s="382"/>
      <c r="H105" s="383" t="s">
        <v>43</v>
      </c>
      <c r="I105" s="383" t="s">
        <v>647</v>
      </c>
      <c r="J105" s="384">
        <v>0.14</v>
      </c>
      <c r="K105" s="384">
        <v>67.48</v>
      </c>
    </row>
    <row r="106" spans="1:11" ht="24">
      <c r="A106" s="379"/>
      <c r="B106" s="380"/>
      <c r="C106" s="381"/>
      <c r="D106" s="379"/>
      <c r="E106" s="382"/>
      <c r="F106" s="382"/>
      <c r="G106" s="382"/>
      <c r="H106" s="383" t="s">
        <v>45</v>
      </c>
      <c r="I106" s="383" t="s">
        <v>648</v>
      </c>
      <c r="J106" s="384">
        <v>1.46</v>
      </c>
      <c r="K106" s="384">
        <v>703.72</v>
      </c>
    </row>
    <row r="107" spans="1:11" ht="24">
      <c r="A107" s="374"/>
      <c r="B107" s="375" t="s">
        <v>103</v>
      </c>
      <c r="C107" s="376"/>
      <c r="D107" s="377" t="s">
        <v>55</v>
      </c>
      <c r="E107" s="388"/>
      <c r="F107" s="388"/>
      <c r="G107" s="388"/>
      <c r="H107" s="376"/>
      <c r="I107" s="376"/>
      <c r="J107" s="378">
        <v>0.29</v>
      </c>
      <c r="K107" s="378">
        <v>349.71</v>
      </c>
    </row>
    <row r="108" spans="1:11" ht="24">
      <c r="A108" s="379"/>
      <c r="B108" s="380"/>
      <c r="C108" s="381"/>
      <c r="D108" s="379"/>
      <c r="E108" s="382"/>
      <c r="F108" s="382"/>
      <c r="G108" s="382"/>
      <c r="H108" s="383" t="s">
        <v>104</v>
      </c>
      <c r="I108" s="383" t="s">
        <v>641</v>
      </c>
      <c r="J108" s="384">
        <v>0.29</v>
      </c>
      <c r="K108" s="384">
        <v>349.71</v>
      </c>
    </row>
    <row r="109" spans="1:11" ht="12.75">
      <c r="A109" s="369" t="s">
        <v>105</v>
      </c>
      <c r="B109" s="370"/>
      <c r="C109" s="370"/>
      <c r="D109" s="370"/>
      <c r="E109" s="371"/>
      <c r="F109" s="389">
        <v>396</v>
      </c>
      <c r="G109" s="372">
        <v>9174.13</v>
      </c>
      <c r="H109" s="373"/>
      <c r="I109" s="373"/>
      <c r="J109" s="389">
        <v>396</v>
      </c>
      <c r="K109" s="372">
        <v>9174.12</v>
      </c>
    </row>
    <row r="110" spans="1:11" ht="36">
      <c r="A110" s="374">
        <v>22</v>
      </c>
      <c r="B110" s="375" t="s">
        <v>105</v>
      </c>
      <c r="C110" s="376"/>
      <c r="D110" s="377" t="s">
        <v>18</v>
      </c>
      <c r="E110" s="378">
        <v>23.17</v>
      </c>
      <c r="F110" s="378">
        <v>396</v>
      </c>
      <c r="G110" s="385">
        <v>9174.13</v>
      </c>
      <c r="H110" s="376"/>
      <c r="I110" s="376"/>
      <c r="J110" s="378">
        <v>396</v>
      </c>
      <c r="K110" s="385">
        <v>9174.12</v>
      </c>
    </row>
    <row r="111" spans="1:11" ht="24">
      <c r="A111" s="379"/>
      <c r="B111" s="380"/>
      <c r="C111" s="381"/>
      <c r="D111" s="379"/>
      <c r="E111" s="382"/>
      <c r="F111" s="382"/>
      <c r="G111" s="382"/>
      <c r="H111" s="383" t="s">
        <v>24</v>
      </c>
      <c r="I111" s="383" t="s">
        <v>653</v>
      </c>
      <c r="J111" s="384">
        <v>33</v>
      </c>
      <c r="K111" s="384">
        <v>764.51</v>
      </c>
    </row>
    <row r="112" spans="1:11" ht="24">
      <c r="A112" s="379"/>
      <c r="B112" s="380"/>
      <c r="C112" s="381"/>
      <c r="D112" s="379"/>
      <c r="E112" s="382"/>
      <c r="F112" s="382"/>
      <c r="G112" s="382"/>
      <c r="H112" s="383" t="s">
        <v>26</v>
      </c>
      <c r="I112" s="383" t="s">
        <v>638</v>
      </c>
      <c r="J112" s="384">
        <v>33</v>
      </c>
      <c r="K112" s="384">
        <v>764.51</v>
      </c>
    </row>
    <row r="113" spans="1:11" ht="24">
      <c r="A113" s="379"/>
      <c r="B113" s="380"/>
      <c r="C113" s="381"/>
      <c r="D113" s="379"/>
      <c r="E113" s="382"/>
      <c r="F113" s="382"/>
      <c r="G113" s="382"/>
      <c r="H113" s="383" t="s">
        <v>27</v>
      </c>
      <c r="I113" s="383" t="s">
        <v>639</v>
      </c>
      <c r="J113" s="384">
        <v>33</v>
      </c>
      <c r="K113" s="384">
        <v>764.51</v>
      </c>
    </row>
    <row r="114" spans="1:11" ht="24">
      <c r="A114" s="379"/>
      <c r="B114" s="380"/>
      <c r="C114" s="381"/>
      <c r="D114" s="379"/>
      <c r="E114" s="382"/>
      <c r="F114" s="382"/>
      <c r="G114" s="382"/>
      <c r="H114" s="383" t="s">
        <v>29</v>
      </c>
      <c r="I114" s="383" t="s">
        <v>640</v>
      </c>
      <c r="J114" s="384">
        <v>33</v>
      </c>
      <c r="K114" s="384">
        <v>764.51</v>
      </c>
    </row>
    <row r="115" spans="1:11" ht="24">
      <c r="A115" s="379"/>
      <c r="B115" s="380"/>
      <c r="C115" s="381"/>
      <c r="D115" s="379"/>
      <c r="E115" s="382"/>
      <c r="F115" s="382"/>
      <c r="G115" s="382"/>
      <c r="H115" s="383" t="s">
        <v>31</v>
      </c>
      <c r="I115" s="383" t="s">
        <v>641</v>
      </c>
      <c r="J115" s="384">
        <v>33</v>
      </c>
      <c r="K115" s="384">
        <v>764.51</v>
      </c>
    </row>
    <row r="116" spans="1:11" ht="24">
      <c r="A116" s="379"/>
      <c r="B116" s="380"/>
      <c r="C116" s="381"/>
      <c r="D116" s="379"/>
      <c r="E116" s="382"/>
      <c r="F116" s="382"/>
      <c r="G116" s="382"/>
      <c r="H116" s="383" t="s">
        <v>33</v>
      </c>
      <c r="I116" s="383" t="s">
        <v>642</v>
      </c>
      <c r="J116" s="384">
        <v>33</v>
      </c>
      <c r="K116" s="384">
        <v>764.51</v>
      </c>
    </row>
    <row r="117" spans="1:11" ht="24">
      <c r="A117" s="379"/>
      <c r="B117" s="380"/>
      <c r="C117" s="381"/>
      <c r="D117" s="379"/>
      <c r="E117" s="382"/>
      <c r="F117" s="382"/>
      <c r="G117" s="382"/>
      <c r="H117" s="383" t="s">
        <v>35</v>
      </c>
      <c r="I117" s="383" t="s">
        <v>643</v>
      </c>
      <c r="J117" s="384">
        <v>33</v>
      </c>
      <c r="K117" s="384">
        <v>764.51</v>
      </c>
    </row>
    <row r="118" spans="1:11" ht="24">
      <c r="A118" s="379"/>
      <c r="B118" s="380"/>
      <c r="C118" s="381"/>
      <c r="D118" s="379"/>
      <c r="E118" s="382"/>
      <c r="F118" s="382"/>
      <c r="G118" s="382"/>
      <c r="H118" s="383" t="s">
        <v>37</v>
      </c>
      <c r="I118" s="383" t="s">
        <v>644</v>
      </c>
      <c r="J118" s="384">
        <v>33</v>
      </c>
      <c r="K118" s="384">
        <v>764.51</v>
      </c>
    </row>
    <row r="119" spans="1:11" ht="24">
      <c r="A119" s="379"/>
      <c r="B119" s="380"/>
      <c r="C119" s="381"/>
      <c r="D119" s="379"/>
      <c r="E119" s="382"/>
      <c r="F119" s="382"/>
      <c r="G119" s="382"/>
      <c r="H119" s="383" t="s">
        <v>39</v>
      </c>
      <c r="I119" s="383" t="s">
        <v>645</v>
      </c>
      <c r="J119" s="384">
        <v>33</v>
      </c>
      <c r="K119" s="384">
        <v>764.51</v>
      </c>
    </row>
    <row r="120" spans="1:11" ht="24">
      <c r="A120" s="379"/>
      <c r="B120" s="380"/>
      <c r="C120" s="381"/>
      <c r="D120" s="379"/>
      <c r="E120" s="382"/>
      <c r="F120" s="382"/>
      <c r="G120" s="382"/>
      <c r="H120" s="383" t="s">
        <v>41</v>
      </c>
      <c r="I120" s="383" t="s">
        <v>646</v>
      </c>
      <c r="J120" s="384">
        <v>33</v>
      </c>
      <c r="K120" s="384">
        <v>764.51</v>
      </c>
    </row>
    <row r="121" spans="1:11" ht="24">
      <c r="A121" s="379"/>
      <c r="B121" s="380"/>
      <c r="C121" s="381"/>
      <c r="D121" s="379"/>
      <c r="E121" s="382"/>
      <c r="F121" s="382"/>
      <c r="G121" s="382"/>
      <c r="H121" s="383" t="s">
        <v>43</v>
      </c>
      <c r="I121" s="383" t="s">
        <v>647</v>
      </c>
      <c r="J121" s="384">
        <v>33</v>
      </c>
      <c r="K121" s="384">
        <v>764.51</v>
      </c>
    </row>
    <row r="122" spans="1:11" ht="24">
      <c r="A122" s="379"/>
      <c r="B122" s="380"/>
      <c r="C122" s="381"/>
      <c r="D122" s="379"/>
      <c r="E122" s="382"/>
      <c r="F122" s="382"/>
      <c r="G122" s="382"/>
      <c r="H122" s="383" t="s">
        <v>45</v>
      </c>
      <c r="I122" s="383" t="s">
        <v>648</v>
      </c>
      <c r="J122" s="384">
        <v>33</v>
      </c>
      <c r="K122" s="384">
        <v>764.51</v>
      </c>
    </row>
    <row r="123" spans="1:11" ht="12.75">
      <c r="A123" s="369" t="s">
        <v>106</v>
      </c>
      <c r="B123" s="370"/>
      <c r="C123" s="370"/>
      <c r="D123" s="370"/>
      <c r="E123" s="371"/>
      <c r="F123" s="389">
        <v>99</v>
      </c>
      <c r="G123" s="372">
        <v>39818.79</v>
      </c>
      <c r="H123" s="373"/>
      <c r="I123" s="373"/>
      <c r="J123" s="389">
        <v>99</v>
      </c>
      <c r="K123" s="372">
        <v>39818.76</v>
      </c>
    </row>
    <row r="124" spans="1:11" ht="12.75">
      <c r="A124" s="374">
        <v>23</v>
      </c>
      <c r="B124" s="375" t="s">
        <v>107</v>
      </c>
      <c r="C124" s="376"/>
      <c r="D124" s="377" t="s">
        <v>108</v>
      </c>
      <c r="E124" s="378">
        <v>402.21</v>
      </c>
      <c r="F124" s="378">
        <v>99</v>
      </c>
      <c r="G124" s="385">
        <v>39818.79</v>
      </c>
      <c r="H124" s="376"/>
      <c r="I124" s="376"/>
      <c r="J124" s="378">
        <v>99</v>
      </c>
      <c r="K124" s="385">
        <v>39818.76</v>
      </c>
    </row>
    <row r="125" spans="1:11" ht="24">
      <c r="A125" s="379"/>
      <c r="B125" s="380"/>
      <c r="C125" s="381"/>
      <c r="D125" s="379"/>
      <c r="E125" s="382"/>
      <c r="F125" s="382"/>
      <c r="G125" s="382"/>
      <c r="H125" s="383" t="s">
        <v>24</v>
      </c>
      <c r="I125" s="383" t="s">
        <v>653</v>
      </c>
      <c r="J125" s="384">
        <v>8.25</v>
      </c>
      <c r="K125" s="386">
        <v>3318.23</v>
      </c>
    </row>
    <row r="126" spans="1:11" ht="24">
      <c r="A126" s="379"/>
      <c r="B126" s="380"/>
      <c r="C126" s="381"/>
      <c r="D126" s="379"/>
      <c r="E126" s="382"/>
      <c r="F126" s="382"/>
      <c r="G126" s="382"/>
      <c r="H126" s="383" t="s">
        <v>26</v>
      </c>
      <c r="I126" s="383" t="s">
        <v>638</v>
      </c>
      <c r="J126" s="384">
        <v>8.25</v>
      </c>
      <c r="K126" s="386">
        <v>3318.23</v>
      </c>
    </row>
    <row r="127" spans="1:11" ht="24">
      <c r="A127" s="379"/>
      <c r="B127" s="380"/>
      <c r="C127" s="381"/>
      <c r="D127" s="379"/>
      <c r="E127" s="382"/>
      <c r="F127" s="382"/>
      <c r="G127" s="382"/>
      <c r="H127" s="383" t="s">
        <v>27</v>
      </c>
      <c r="I127" s="383" t="s">
        <v>639</v>
      </c>
      <c r="J127" s="384">
        <v>8.25</v>
      </c>
      <c r="K127" s="386">
        <v>3318.23</v>
      </c>
    </row>
    <row r="128" spans="1:11" ht="24">
      <c r="A128" s="379"/>
      <c r="B128" s="380"/>
      <c r="C128" s="381"/>
      <c r="D128" s="379"/>
      <c r="E128" s="382"/>
      <c r="F128" s="382"/>
      <c r="G128" s="382"/>
      <c r="H128" s="383" t="s">
        <v>29</v>
      </c>
      <c r="I128" s="383" t="s">
        <v>640</v>
      </c>
      <c r="J128" s="384">
        <v>8.25</v>
      </c>
      <c r="K128" s="386">
        <v>3318.23</v>
      </c>
    </row>
    <row r="129" spans="1:11" ht="24">
      <c r="A129" s="379"/>
      <c r="B129" s="380"/>
      <c r="C129" s="381"/>
      <c r="D129" s="379"/>
      <c r="E129" s="382"/>
      <c r="F129" s="382"/>
      <c r="G129" s="382"/>
      <c r="H129" s="383" t="s">
        <v>31</v>
      </c>
      <c r="I129" s="383" t="s">
        <v>641</v>
      </c>
      <c r="J129" s="384">
        <v>8.25</v>
      </c>
      <c r="K129" s="386">
        <v>3318.23</v>
      </c>
    </row>
    <row r="130" spans="1:11" ht="24">
      <c r="A130" s="379"/>
      <c r="B130" s="380"/>
      <c r="C130" s="381"/>
      <c r="D130" s="379"/>
      <c r="E130" s="382"/>
      <c r="F130" s="382"/>
      <c r="G130" s="382"/>
      <c r="H130" s="383" t="s">
        <v>33</v>
      </c>
      <c r="I130" s="383" t="s">
        <v>642</v>
      </c>
      <c r="J130" s="384">
        <v>8.25</v>
      </c>
      <c r="K130" s="386">
        <v>3318.23</v>
      </c>
    </row>
    <row r="131" spans="1:11" ht="24">
      <c r="A131" s="379"/>
      <c r="B131" s="380"/>
      <c r="C131" s="381"/>
      <c r="D131" s="379"/>
      <c r="E131" s="382"/>
      <c r="F131" s="382"/>
      <c r="G131" s="382"/>
      <c r="H131" s="383" t="s">
        <v>35</v>
      </c>
      <c r="I131" s="383" t="s">
        <v>643</v>
      </c>
      <c r="J131" s="384">
        <v>8.25</v>
      </c>
      <c r="K131" s="386">
        <v>3318.23</v>
      </c>
    </row>
    <row r="132" spans="1:11" ht="24">
      <c r="A132" s="379"/>
      <c r="B132" s="380"/>
      <c r="C132" s="381"/>
      <c r="D132" s="379"/>
      <c r="E132" s="382"/>
      <c r="F132" s="382"/>
      <c r="G132" s="382"/>
      <c r="H132" s="383" t="s">
        <v>37</v>
      </c>
      <c r="I132" s="383" t="s">
        <v>644</v>
      </c>
      <c r="J132" s="384">
        <v>8.25</v>
      </c>
      <c r="K132" s="386">
        <v>3318.23</v>
      </c>
    </row>
    <row r="133" spans="1:11" ht="24">
      <c r="A133" s="379"/>
      <c r="B133" s="380"/>
      <c r="C133" s="381"/>
      <c r="D133" s="379"/>
      <c r="E133" s="382"/>
      <c r="F133" s="382"/>
      <c r="G133" s="382"/>
      <c r="H133" s="383" t="s">
        <v>39</v>
      </c>
      <c r="I133" s="383" t="s">
        <v>645</v>
      </c>
      <c r="J133" s="384">
        <v>8.25</v>
      </c>
      <c r="K133" s="386">
        <v>3318.23</v>
      </c>
    </row>
    <row r="134" spans="1:11" ht="24">
      <c r="A134" s="379"/>
      <c r="B134" s="380"/>
      <c r="C134" s="381"/>
      <c r="D134" s="379"/>
      <c r="E134" s="382"/>
      <c r="F134" s="382"/>
      <c r="G134" s="382"/>
      <c r="H134" s="383" t="s">
        <v>41</v>
      </c>
      <c r="I134" s="383" t="s">
        <v>646</v>
      </c>
      <c r="J134" s="384">
        <v>8.25</v>
      </c>
      <c r="K134" s="386">
        <v>3318.23</v>
      </c>
    </row>
    <row r="135" spans="1:11" ht="24">
      <c r="A135" s="379"/>
      <c r="B135" s="380"/>
      <c r="C135" s="381"/>
      <c r="D135" s="379"/>
      <c r="E135" s="382"/>
      <c r="F135" s="382"/>
      <c r="G135" s="382"/>
      <c r="H135" s="383" t="s">
        <v>43</v>
      </c>
      <c r="I135" s="383" t="s">
        <v>647</v>
      </c>
      <c r="J135" s="384">
        <v>8.25</v>
      </c>
      <c r="K135" s="386">
        <v>3318.23</v>
      </c>
    </row>
    <row r="136" spans="1:11" ht="24">
      <c r="A136" s="379"/>
      <c r="B136" s="380"/>
      <c r="C136" s="381"/>
      <c r="D136" s="379"/>
      <c r="E136" s="382"/>
      <c r="F136" s="382"/>
      <c r="G136" s="382"/>
      <c r="H136" s="383" t="s">
        <v>45</v>
      </c>
      <c r="I136" s="383" t="s">
        <v>648</v>
      </c>
      <c r="J136" s="384">
        <v>8.25</v>
      </c>
      <c r="K136" s="386">
        <v>3318.23</v>
      </c>
    </row>
    <row r="137" spans="1:11" ht="12.75">
      <c r="A137" s="369" t="s">
        <v>109</v>
      </c>
      <c r="B137" s="370"/>
      <c r="C137" s="370"/>
      <c r="D137" s="370"/>
      <c r="E137" s="371"/>
      <c r="F137" s="372">
        <v>16471.2</v>
      </c>
      <c r="G137" s="372">
        <v>16355.9</v>
      </c>
      <c r="H137" s="373"/>
      <c r="I137" s="373"/>
      <c r="J137" s="372">
        <v>16471.2</v>
      </c>
      <c r="K137" s="372">
        <v>16355.88</v>
      </c>
    </row>
    <row r="138" spans="1:11" ht="24">
      <c r="A138" s="374">
        <v>24</v>
      </c>
      <c r="B138" s="375" t="s">
        <v>110</v>
      </c>
      <c r="C138" s="376"/>
      <c r="D138" s="377" t="s">
        <v>20</v>
      </c>
      <c r="E138" s="378">
        <v>0.99</v>
      </c>
      <c r="F138" s="385">
        <v>16471.2</v>
      </c>
      <c r="G138" s="385">
        <v>16355.9</v>
      </c>
      <c r="H138" s="376"/>
      <c r="I138" s="376"/>
      <c r="J138" s="385">
        <v>16471.2</v>
      </c>
      <c r="K138" s="385">
        <v>16355.88</v>
      </c>
    </row>
    <row r="139" spans="1:11" ht="24">
      <c r="A139" s="379"/>
      <c r="B139" s="380"/>
      <c r="C139" s="381"/>
      <c r="D139" s="379"/>
      <c r="E139" s="382"/>
      <c r="F139" s="382"/>
      <c r="G139" s="382"/>
      <c r="H139" s="383" t="s">
        <v>24</v>
      </c>
      <c r="I139" s="383" t="s">
        <v>653</v>
      </c>
      <c r="J139" s="386">
        <v>1372.6</v>
      </c>
      <c r="K139" s="386">
        <v>1362.99</v>
      </c>
    </row>
    <row r="140" spans="1:11" ht="24">
      <c r="A140" s="379"/>
      <c r="B140" s="380"/>
      <c r="C140" s="381"/>
      <c r="D140" s="379"/>
      <c r="E140" s="382"/>
      <c r="F140" s="382"/>
      <c r="G140" s="382"/>
      <c r="H140" s="383" t="s">
        <v>26</v>
      </c>
      <c r="I140" s="383" t="s">
        <v>638</v>
      </c>
      <c r="J140" s="386">
        <v>1372.6</v>
      </c>
      <c r="K140" s="386">
        <v>1362.99</v>
      </c>
    </row>
    <row r="141" spans="1:11" ht="24">
      <c r="A141" s="379"/>
      <c r="B141" s="380"/>
      <c r="C141" s="381"/>
      <c r="D141" s="379"/>
      <c r="E141" s="382"/>
      <c r="F141" s="382"/>
      <c r="G141" s="382"/>
      <c r="H141" s="383" t="s">
        <v>27</v>
      </c>
      <c r="I141" s="383" t="s">
        <v>639</v>
      </c>
      <c r="J141" s="386">
        <v>1372.6</v>
      </c>
      <c r="K141" s="386">
        <v>1362.99</v>
      </c>
    </row>
    <row r="142" spans="1:11" ht="24">
      <c r="A142" s="379"/>
      <c r="B142" s="380"/>
      <c r="C142" s="381"/>
      <c r="D142" s="379"/>
      <c r="E142" s="382"/>
      <c r="F142" s="382"/>
      <c r="G142" s="382"/>
      <c r="H142" s="383" t="s">
        <v>29</v>
      </c>
      <c r="I142" s="383" t="s">
        <v>640</v>
      </c>
      <c r="J142" s="386">
        <v>1372.6</v>
      </c>
      <c r="K142" s="386">
        <v>1362.99</v>
      </c>
    </row>
    <row r="143" spans="1:11" ht="24">
      <c r="A143" s="379"/>
      <c r="B143" s="380"/>
      <c r="C143" s="381"/>
      <c r="D143" s="379"/>
      <c r="E143" s="382"/>
      <c r="F143" s="382"/>
      <c r="G143" s="382"/>
      <c r="H143" s="383" t="s">
        <v>31</v>
      </c>
      <c r="I143" s="383" t="s">
        <v>641</v>
      </c>
      <c r="J143" s="386">
        <v>1372.6</v>
      </c>
      <c r="K143" s="386">
        <v>1362.99</v>
      </c>
    </row>
    <row r="144" spans="1:11" ht="24">
      <c r="A144" s="379"/>
      <c r="B144" s="380"/>
      <c r="C144" s="381"/>
      <c r="D144" s="379"/>
      <c r="E144" s="382"/>
      <c r="F144" s="382"/>
      <c r="G144" s="382"/>
      <c r="H144" s="383" t="s">
        <v>33</v>
      </c>
      <c r="I144" s="383" t="s">
        <v>642</v>
      </c>
      <c r="J144" s="386">
        <v>1372.6</v>
      </c>
      <c r="K144" s="386">
        <v>1362.99</v>
      </c>
    </row>
    <row r="145" spans="1:11" ht="24">
      <c r="A145" s="379"/>
      <c r="B145" s="380"/>
      <c r="C145" s="381"/>
      <c r="D145" s="379"/>
      <c r="E145" s="382"/>
      <c r="F145" s="382"/>
      <c r="G145" s="382"/>
      <c r="H145" s="383" t="s">
        <v>35</v>
      </c>
      <c r="I145" s="383" t="s">
        <v>643</v>
      </c>
      <c r="J145" s="386">
        <v>1372.6</v>
      </c>
      <c r="K145" s="386">
        <v>1362.99</v>
      </c>
    </row>
    <row r="146" spans="1:11" ht="24">
      <c r="A146" s="379"/>
      <c r="B146" s="380"/>
      <c r="C146" s="381"/>
      <c r="D146" s="379"/>
      <c r="E146" s="382"/>
      <c r="F146" s="382"/>
      <c r="G146" s="382"/>
      <c r="H146" s="383" t="s">
        <v>37</v>
      </c>
      <c r="I146" s="383" t="s">
        <v>644</v>
      </c>
      <c r="J146" s="386">
        <v>1372.6</v>
      </c>
      <c r="K146" s="386">
        <v>1362.99</v>
      </c>
    </row>
    <row r="147" spans="1:11" ht="24">
      <c r="A147" s="379"/>
      <c r="B147" s="380"/>
      <c r="C147" s="381"/>
      <c r="D147" s="379"/>
      <c r="E147" s="382"/>
      <c r="F147" s="382"/>
      <c r="G147" s="382"/>
      <c r="H147" s="383" t="s">
        <v>39</v>
      </c>
      <c r="I147" s="383" t="s">
        <v>645</v>
      </c>
      <c r="J147" s="386">
        <v>1372.6</v>
      </c>
      <c r="K147" s="386">
        <v>1362.99</v>
      </c>
    </row>
    <row r="148" spans="1:11" ht="24">
      <c r="A148" s="379"/>
      <c r="B148" s="380"/>
      <c r="C148" s="381"/>
      <c r="D148" s="379"/>
      <c r="E148" s="382"/>
      <c r="F148" s="382"/>
      <c r="G148" s="382"/>
      <c r="H148" s="383" t="s">
        <v>41</v>
      </c>
      <c r="I148" s="383" t="s">
        <v>646</v>
      </c>
      <c r="J148" s="386">
        <v>1372.6</v>
      </c>
      <c r="K148" s="386">
        <v>1362.99</v>
      </c>
    </row>
    <row r="149" spans="1:11" ht="24">
      <c r="A149" s="379"/>
      <c r="B149" s="380"/>
      <c r="C149" s="381"/>
      <c r="D149" s="379"/>
      <c r="E149" s="382"/>
      <c r="F149" s="382"/>
      <c r="G149" s="382"/>
      <c r="H149" s="383" t="s">
        <v>43</v>
      </c>
      <c r="I149" s="383" t="s">
        <v>647</v>
      </c>
      <c r="J149" s="386">
        <v>1372.6</v>
      </c>
      <c r="K149" s="386">
        <v>1362.99</v>
      </c>
    </row>
    <row r="150" spans="1:11" ht="24">
      <c r="A150" s="379"/>
      <c r="B150" s="380"/>
      <c r="C150" s="381"/>
      <c r="D150" s="379"/>
      <c r="E150" s="382"/>
      <c r="F150" s="382"/>
      <c r="G150" s="382"/>
      <c r="H150" s="383" t="s">
        <v>45</v>
      </c>
      <c r="I150" s="383" t="s">
        <v>648</v>
      </c>
      <c r="J150" s="386">
        <v>1372.6</v>
      </c>
      <c r="K150" s="386">
        <v>1362.99</v>
      </c>
    </row>
    <row r="151" spans="1:11" ht="12.75">
      <c r="A151" s="390" t="s">
        <v>111</v>
      </c>
      <c r="B151" s="390"/>
      <c r="C151" s="391" t="s">
        <v>112</v>
      </c>
      <c r="D151" s="391" t="s">
        <v>112</v>
      </c>
      <c r="E151" s="391" t="s">
        <v>112</v>
      </c>
      <c r="F151" s="392"/>
      <c r="G151" s="392">
        <v>205007.3</v>
      </c>
      <c r="H151" s="391" t="s">
        <v>112</v>
      </c>
      <c r="I151" s="391" t="s">
        <v>112</v>
      </c>
      <c r="J151" s="392"/>
      <c r="K151" s="392">
        <v>209835.2</v>
      </c>
    </row>
    <row r="153" spans="3:7" ht="15">
      <c r="C153" s="439" t="s">
        <v>113</v>
      </c>
      <c r="D153" s="413"/>
      <c r="E153" s="413"/>
      <c r="F153" s="413"/>
      <c r="G153" s="33">
        <v>205231.22</v>
      </c>
    </row>
    <row r="154" spans="3:7" ht="15">
      <c r="C154" s="440" t="s">
        <v>114</v>
      </c>
      <c r="D154" s="441"/>
      <c r="E154" s="441"/>
      <c r="F154" s="441"/>
      <c r="G154" s="33">
        <v>202326.37</v>
      </c>
    </row>
    <row r="155" spans="3:7" ht="15">
      <c r="C155" s="406" t="s">
        <v>115</v>
      </c>
      <c r="D155" s="407"/>
      <c r="E155" s="407"/>
      <c r="F155" s="408"/>
      <c r="G155" s="33">
        <f>G154-G153</f>
        <v>-2904.850000000006</v>
      </c>
    </row>
    <row r="156" spans="3:7" ht="15">
      <c r="C156" s="409" t="s">
        <v>116</v>
      </c>
      <c r="D156" s="410"/>
      <c r="E156" s="410"/>
      <c r="F156" s="411"/>
      <c r="G156" s="34">
        <f>K151</f>
        <v>209835.2</v>
      </c>
    </row>
    <row r="157" spans="3:7" ht="15">
      <c r="C157" s="409" t="s">
        <v>117</v>
      </c>
      <c r="D157" s="398"/>
      <c r="E157" s="398"/>
      <c r="F157" s="399"/>
      <c r="G157" s="34">
        <f>G154-G156</f>
        <v>-7508.830000000016</v>
      </c>
    </row>
    <row r="159" spans="3:6" ht="12.75">
      <c r="C159" s="223" t="s">
        <v>290</v>
      </c>
      <c r="D159" s="223"/>
      <c r="E159" s="223"/>
      <c r="F159" s="223"/>
    </row>
    <row r="160" spans="3:7" ht="14.25">
      <c r="C160" s="409" t="s">
        <v>114</v>
      </c>
      <c r="D160" s="410"/>
      <c r="E160" s="410"/>
      <c r="F160" s="411"/>
      <c r="G160" s="68">
        <v>643636.39</v>
      </c>
    </row>
    <row r="161" spans="3:7" ht="14.25">
      <c r="C161" s="409" t="s">
        <v>291</v>
      </c>
      <c r="D161" s="410"/>
      <c r="E161" s="410"/>
      <c r="F161" s="411"/>
      <c r="G161" s="35">
        <v>653529.54</v>
      </c>
    </row>
    <row r="162" spans="3:7" ht="14.25">
      <c r="C162" s="409" t="s">
        <v>118</v>
      </c>
      <c r="D162" s="410"/>
      <c r="E162" s="410"/>
      <c r="F162" s="411"/>
      <c r="G162" s="68">
        <v>-9893.150000000023</v>
      </c>
    </row>
    <row r="164" spans="3:6" ht="12.75">
      <c r="C164" s="223" t="s">
        <v>292</v>
      </c>
      <c r="D164" s="223"/>
      <c r="E164" s="223"/>
      <c r="F164" s="223"/>
    </row>
    <row r="165" spans="3:7" ht="14.25">
      <c r="C165" s="409" t="s">
        <v>114</v>
      </c>
      <c r="D165" s="410"/>
      <c r="E165" s="410"/>
      <c r="F165" s="411"/>
      <c r="G165" s="35">
        <f>G154+G160</f>
        <v>845962.76</v>
      </c>
    </row>
    <row r="166" spans="3:7" ht="14.25">
      <c r="C166" s="409" t="s">
        <v>291</v>
      </c>
      <c r="D166" s="410"/>
      <c r="E166" s="410"/>
      <c r="F166" s="411"/>
      <c r="G166" s="35">
        <f>G161+G156</f>
        <v>863364.74</v>
      </c>
    </row>
    <row r="167" spans="3:7" ht="12.75">
      <c r="C167" s="409" t="s">
        <v>120</v>
      </c>
      <c r="D167" s="401"/>
      <c r="E167" s="401"/>
      <c r="F167" s="402"/>
      <c r="G167" s="68">
        <f>G165-G166</f>
        <v>-17401.97999999998</v>
      </c>
    </row>
    <row r="169" spans="3:6" ht="12.75">
      <c r="C169" t="s">
        <v>197</v>
      </c>
      <c r="F169" t="s">
        <v>198</v>
      </c>
    </row>
    <row r="170" spans="3:6" ht="12.75">
      <c r="C170" t="s">
        <v>199</v>
      </c>
      <c r="F170" t="s">
        <v>200</v>
      </c>
    </row>
  </sheetData>
  <mergeCells count="18">
    <mergeCell ref="C166:F166"/>
    <mergeCell ref="C167:F167"/>
    <mergeCell ref="C161:F161"/>
    <mergeCell ref="C162:F162"/>
    <mergeCell ref="C164:F164"/>
    <mergeCell ref="C165:F165"/>
    <mergeCell ref="C156:F156"/>
    <mergeCell ref="C157:F157"/>
    <mergeCell ref="C159:F159"/>
    <mergeCell ref="C160:F160"/>
    <mergeCell ref="A71:F71"/>
    <mergeCell ref="C153:F153"/>
    <mergeCell ref="C154:F154"/>
    <mergeCell ref="C155:F155"/>
    <mergeCell ref="A8:A9"/>
    <mergeCell ref="B8:B9"/>
    <mergeCell ref="C8:C9"/>
    <mergeCell ref="D8:D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27">
      <selection activeCell="K141" sqref="K141"/>
    </sheetView>
  </sheetViews>
  <sheetFormatPr defaultColWidth="9.00390625" defaultRowHeight="12.75"/>
  <cols>
    <col min="2" max="2" width="27.375" style="0" customWidth="1"/>
    <col min="7" max="7" width="11.875" style="0" customWidth="1"/>
    <col min="11" max="11" width="10.375" style="0" customWidth="1"/>
  </cols>
  <sheetData>
    <row r="1" spans="1:11" ht="12.75">
      <c r="A1" s="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2.7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>
      <c r="A3" s="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2.75">
      <c r="A4" s="4" t="s">
        <v>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12.75">
      <c r="A5" s="4" t="s">
        <v>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2.75">
      <c r="A6" s="4" t="s">
        <v>658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2.7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2.75">
      <c r="A8" s="417" t="s">
        <v>5</v>
      </c>
      <c r="B8" s="417" t="s">
        <v>6</v>
      </c>
      <c r="C8" s="418" t="s">
        <v>7</v>
      </c>
      <c r="D8" s="417" t="s">
        <v>8</v>
      </c>
      <c r="E8" s="2" t="s">
        <v>9</v>
      </c>
      <c r="F8" s="3"/>
      <c r="G8" s="165"/>
      <c r="H8" s="2" t="s">
        <v>10</v>
      </c>
      <c r="I8" s="3"/>
      <c r="J8" s="3"/>
      <c r="K8" s="165"/>
    </row>
    <row r="9" spans="1:11" ht="22.5">
      <c r="A9" s="417"/>
      <c r="B9" s="417"/>
      <c r="C9" s="418"/>
      <c r="D9" s="417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166">
        <v>1</v>
      </c>
      <c r="B10" s="166">
        <v>2</v>
      </c>
      <c r="C10" s="166">
        <v>3</v>
      </c>
      <c r="D10" s="166">
        <v>4</v>
      </c>
      <c r="E10" s="166">
        <v>5</v>
      </c>
      <c r="F10" s="166">
        <v>6</v>
      </c>
      <c r="G10" s="166">
        <v>7</v>
      </c>
      <c r="H10" s="166">
        <v>8</v>
      </c>
      <c r="I10" s="166">
        <v>9</v>
      </c>
      <c r="J10" s="166">
        <v>11</v>
      </c>
      <c r="K10" s="166">
        <v>12</v>
      </c>
    </row>
    <row r="11" spans="1:11" ht="12.75">
      <c r="A11" s="167" t="s">
        <v>16</v>
      </c>
      <c r="B11" s="168"/>
      <c r="C11" s="168"/>
      <c r="D11" s="168"/>
      <c r="E11" s="169"/>
      <c r="F11" s="187"/>
      <c r="G11" s="170">
        <v>20977.05</v>
      </c>
      <c r="H11" s="171"/>
      <c r="I11" s="171"/>
      <c r="J11" s="187"/>
      <c r="K11" s="170">
        <v>34320.11</v>
      </c>
    </row>
    <row r="12" spans="1:11" ht="12.75">
      <c r="A12" s="172">
        <v>1</v>
      </c>
      <c r="B12" s="173" t="s">
        <v>124</v>
      </c>
      <c r="C12" s="179">
        <v>32</v>
      </c>
      <c r="D12" s="175" t="s">
        <v>20</v>
      </c>
      <c r="E12" s="177">
        <v>727.36</v>
      </c>
      <c r="F12" s="177">
        <v>9</v>
      </c>
      <c r="G12" s="176">
        <v>6546.24</v>
      </c>
      <c r="H12" s="174"/>
      <c r="I12" s="174"/>
      <c r="J12" s="177">
        <v>10</v>
      </c>
      <c r="K12" s="176">
        <v>7273.6</v>
      </c>
    </row>
    <row r="13" spans="1:11" ht="24">
      <c r="A13" s="180"/>
      <c r="B13" s="181"/>
      <c r="C13" s="182"/>
      <c r="D13" s="180"/>
      <c r="E13" s="183"/>
      <c r="F13" s="183"/>
      <c r="G13" s="183"/>
      <c r="H13" s="184" t="s">
        <v>100</v>
      </c>
      <c r="I13" s="184" t="s">
        <v>659</v>
      </c>
      <c r="J13" s="185">
        <v>10</v>
      </c>
      <c r="K13" s="186">
        <v>7273.6</v>
      </c>
    </row>
    <row r="14" spans="1:11" ht="12.75">
      <c r="A14" s="172">
        <v>2</v>
      </c>
      <c r="B14" s="173" t="s">
        <v>203</v>
      </c>
      <c r="C14" s="174" t="s">
        <v>204</v>
      </c>
      <c r="D14" s="175" t="s">
        <v>55</v>
      </c>
      <c r="E14" s="176">
        <v>1550.94</v>
      </c>
      <c r="F14" s="177">
        <v>5</v>
      </c>
      <c r="G14" s="176">
        <v>7754.7</v>
      </c>
      <c r="H14" s="174"/>
      <c r="I14" s="174"/>
      <c r="J14" s="177">
        <v>11.5</v>
      </c>
      <c r="K14" s="176">
        <v>17835.81</v>
      </c>
    </row>
    <row r="15" spans="1:11" ht="24">
      <c r="A15" s="180"/>
      <c r="B15" s="181"/>
      <c r="C15" s="182"/>
      <c r="D15" s="180"/>
      <c r="E15" s="183"/>
      <c r="F15" s="183"/>
      <c r="G15" s="183"/>
      <c r="H15" s="184" t="s">
        <v>660</v>
      </c>
      <c r="I15" s="184" t="s">
        <v>661</v>
      </c>
      <c r="J15" s="185">
        <v>1</v>
      </c>
      <c r="K15" s="186">
        <v>1550.94</v>
      </c>
    </row>
    <row r="16" spans="1:11" ht="24">
      <c r="A16" s="180"/>
      <c r="B16" s="181"/>
      <c r="C16" s="182"/>
      <c r="D16" s="180"/>
      <c r="E16" s="183"/>
      <c r="F16" s="183"/>
      <c r="G16" s="183"/>
      <c r="H16" s="184" t="s">
        <v>363</v>
      </c>
      <c r="I16" s="184" t="s">
        <v>661</v>
      </c>
      <c r="J16" s="185">
        <v>1</v>
      </c>
      <c r="K16" s="186">
        <v>1550.94</v>
      </c>
    </row>
    <row r="17" spans="1:11" ht="24">
      <c r="A17" s="180"/>
      <c r="B17" s="181"/>
      <c r="C17" s="182"/>
      <c r="D17" s="180"/>
      <c r="E17" s="183"/>
      <c r="F17" s="183"/>
      <c r="G17" s="183"/>
      <c r="H17" s="184" t="s">
        <v>549</v>
      </c>
      <c r="I17" s="184" t="s">
        <v>662</v>
      </c>
      <c r="J17" s="185">
        <v>1</v>
      </c>
      <c r="K17" s="186">
        <v>1550.94</v>
      </c>
    </row>
    <row r="18" spans="1:11" ht="24">
      <c r="A18" s="180"/>
      <c r="B18" s="181"/>
      <c r="C18" s="182"/>
      <c r="D18" s="180"/>
      <c r="E18" s="183"/>
      <c r="F18" s="183"/>
      <c r="G18" s="183"/>
      <c r="H18" s="184" t="s">
        <v>525</v>
      </c>
      <c r="I18" s="184" t="s">
        <v>662</v>
      </c>
      <c r="J18" s="185">
        <v>2</v>
      </c>
      <c r="K18" s="186">
        <v>3101.88</v>
      </c>
    </row>
    <row r="19" spans="1:11" ht="24">
      <c r="A19" s="180"/>
      <c r="B19" s="181"/>
      <c r="C19" s="182"/>
      <c r="D19" s="180"/>
      <c r="E19" s="183"/>
      <c r="F19" s="183"/>
      <c r="G19" s="183"/>
      <c r="H19" s="184" t="s">
        <v>365</v>
      </c>
      <c r="I19" s="184" t="s">
        <v>662</v>
      </c>
      <c r="J19" s="185">
        <v>4</v>
      </c>
      <c r="K19" s="186">
        <v>6203.76</v>
      </c>
    </row>
    <row r="20" spans="1:11" ht="24">
      <c r="A20" s="180"/>
      <c r="B20" s="181"/>
      <c r="C20" s="182"/>
      <c r="D20" s="180"/>
      <c r="E20" s="183"/>
      <c r="F20" s="183"/>
      <c r="G20" s="183"/>
      <c r="H20" s="184" t="s">
        <v>89</v>
      </c>
      <c r="I20" s="184" t="s">
        <v>662</v>
      </c>
      <c r="J20" s="185">
        <v>1.5</v>
      </c>
      <c r="K20" s="186">
        <v>2326.41</v>
      </c>
    </row>
    <row r="21" spans="1:11" ht="24">
      <c r="A21" s="180"/>
      <c r="B21" s="181"/>
      <c r="C21" s="182"/>
      <c r="D21" s="180"/>
      <c r="E21" s="183"/>
      <c r="F21" s="183"/>
      <c r="G21" s="183"/>
      <c r="H21" s="184" t="s">
        <v>367</v>
      </c>
      <c r="I21" s="184" t="s">
        <v>663</v>
      </c>
      <c r="J21" s="185">
        <v>1</v>
      </c>
      <c r="K21" s="186">
        <v>1550.94</v>
      </c>
    </row>
    <row r="22" spans="1:11" ht="24">
      <c r="A22" s="172">
        <v>3</v>
      </c>
      <c r="B22" s="173" t="s">
        <v>252</v>
      </c>
      <c r="C22" s="174" t="s">
        <v>253</v>
      </c>
      <c r="D22" s="175" t="s">
        <v>20</v>
      </c>
      <c r="E22" s="177">
        <v>258.19</v>
      </c>
      <c r="F22" s="177">
        <v>10</v>
      </c>
      <c r="G22" s="176">
        <v>2581.9</v>
      </c>
      <c r="H22" s="174"/>
      <c r="I22" s="174"/>
      <c r="J22" s="177">
        <v>15.87</v>
      </c>
      <c r="K22" s="176">
        <v>4098.28</v>
      </c>
    </row>
    <row r="23" spans="1:11" ht="24">
      <c r="A23" s="180"/>
      <c r="B23" s="181"/>
      <c r="C23" s="182"/>
      <c r="D23" s="180"/>
      <c r="E23" s="183"/>
      <c r="F23" s="183"/>
      <c r="G23" s="183"/>
      <c r="H23" s="184" t="s">
        <v>634</v>
      </c>
      <c r="I23" s="184" t="s">
        <v>664</v>
      </c>
      <c r="J23" s="185">
        <v>6</v>
      </c>
      <c r="K23" s="186">
        <v>1549.14</v>
      </c>
    </row>
    <row r="24" spans="1:11" ht="24">
      <c r="A24" s="180"/>
      <c r="B24" s="181"/>
      <c r="C24" s="182"/>
      <c r="D24" s="180"/>
      <c r="E24" s="183"/>
      <c r="F24" s="183"/>
      <c r="G24" s="183"/>
      <c r="H24" s="184" t="s">
        <v>227</v>
      </c>
      <c r="I24" s="184" t="s">
        <v>665</v>
      </c>
      <c r="J24" s="185">
        <v>3.87</v>
      </c>
      <c r="K24" s="186">
        <v>1000</v>
      </c>
    </row>
    <row r="25" spans="1:11" ht="24">
      <c r="A25" s="180"/>
      <c r="B25" s="181"/>
      <c r="C25" s="182"/>
      <c r="D25" s="180"/>
      <c r="E25" s="183"/>
      <c r="F25" s="183"/>
      <c r="G25" s="183"/>
      <c r="H25" s="184" t="s">
        <v>372</v>
      </c>
      <c r="I25" s="184" t="s">
        <v>666</v>
      </c>
      <c r="J25" s="185">
        <v>6</v>
      </c>
      <c r="K25" s="186">
        <v>1549.14</v>
      </c>
    </row>
    <row r="26" spans="1:11" ht="36">
      <c r="A26" s="172">
        <v>4</v>
      </c>
      <c r="B26" s="173" t="s">
        <v>207</v>
      </c>
      <c r="C26" s="174" t="s">
        <v>126</v>
      </c>
      <c r="D26" s="175" t="s">
        <v>55</v>
      </c>
      <c r="E26" s="177">
        <v>109.99</v>
      </c>
      <c r="F26" s="177">
        <v>2</v>
      </c>
      <c r="G26" s="177">
        <v>219.98</v>
      </c>
      <c r="H26" s="174"/>
      <c r="I26" s="174"/>
      <c r="J26" s="177">
        <v>1</v>
      </c>
      <c r="K26" s="177">
        <v>109.99</v>
      </c>
    </row>
    <row r="27" spans="1:11" ht="24">
      <c r="A27" s="180"/>
      <c r="B27" s="181"/>
      <c r="C27" s="182"/>
      <c r="D27" s="180"/>
      <c r="E27" s="183"/>
      <c r="F27" s="183"/>
      <c r="G27" s="183"/>
      <c r="H27" s="184" t="s">
        <v>667</v>
      </c>
      <c r="I27" s="184" t="s">
        <v>662</v>
      </c>
      <c r="J27" s="185">
        <v>1</v>
      </c>
      <c r="K27" s="185">
        <v>109.99</v>
      </c>
    </row>
    <row r="28" spans="1:11" ht="24">
      <c r="A28" s="172">
        <v>5</v>
      </c>
      <c r="B28" s="173" t="s">
        <v>208</v>
      </c>
      <c r="C28" s="179">
        <v>115</v>
      </c>
      <c r="D28" s="175" t="s">
        <v>209</v>
      </c>
      <c r="E28" s="176">
        <v>3753.71</v>
      </c>
      <c r="F28" s="177">
        <v>1</v>
      </c>
      <c r="G28" s="176">
        <v>3753.71</v>
      </c>
      <c r="H28" s="174"/>
      <c r="I28" s="174"/>
      <c r="J28" s="177">
        <v>1</v>
      </c>
      <c r="K28" s="176">
        <v>3753.71</v>
      </c>
    </row>
    <row r="29" spans="1:11" ht="24">
      <c r="A29" s="180"/>
      <c r="B29" s="181"/>
      <c r="C29" s="182"/>
      <c r="D29" s="180"/>
      <c r="E29" s="183"/>
      <c r="F29" s="183"/>
      <c r="G29" s="183"/>
      <c r="H29" s="184" t="s">
        <v>342</v>
      </c>
      <c r="I29" s="184" t="s">
        <v>668</v>
      </c>
      <c r="J29" s="185">
        <v>1</v>
      </c>
      <c r="K29" s="186">
        <v>3753.71</v>
      </c>
    </row>
    <row r="30" spans="1:11" ht="24">
      <c r="A30" s="172">
        <v>6</v>
      </c>
      <c r="B30" s="173" t="s">
        <v>129</v>
      </c>
      <c r="C30" s="179">
        <v>2</v>
      </c>
      <c r="D30" s="175" t="s">
        <v>64</v>
      </c>
      <c r="E30" s="177">
        <v>30.13</v>
      </c>
      <c r="F30" s="177">
        <v>4</v>
      </c>
      <c r="G30" s="177">
        <v>120.52</v>
      </c>
      <c r="H30" s="174"/>
      <c r="I30" s="174"/>
      <c r="J30" s="178"/>
      <c r="K30" s="178"/>
    </row>
    <row r="31" spans="1:11" ht="12.75">
      <c r="A31" s="172">
        <v>7</v>
      </c>
      <c r="B31" s="173" t="s">
        <v>122</v>
      </c>
      <c r="C31" s="174" t="s">
        <v>123</v>
      </c>
      <c r="D31" s="175" t="s">
        <v>18</v>
      </c>
      <c r="E31" s="178"/>
      <c r="F31" s="178"/>
      <c r="G31" s="178"/>
      <c r="H31" s="174"/>
      <c r="I31" s="174"/>
      <c r="J31" s="177">
        <v>1</v>
      </c>
      <c r="K31" s="177">
        <v>284.72</v>
      </c>
    </row>
    <row r="32" spans="1:11" ht="24">
      <c r="A32" s="180"/>
      <c r="B32" s="181"/>
      <c r="C32" s="182"/>
      <c r="D32" s="180"/>
      <c r="E32" s="183"/>
      <c r="F32" s="183"/>
      <c r="G32" s="183"/>
      <c r="H32" s="184" t="s">
        <v>358</v>
      </c>
      <c r="I32" s="184" t="s">
        <v>664</v>
      </c>
      <c r="J32" s="185">
        <v>1</v>
      </c>
      <c r="K32" s="185">
        <v>284.72</v>
      </c>
    </row>
    <row r="33" spans="1:11" ht="24">
      <c r="A33" s="172">
        <v>8</v>
      </c>
      <c r="B33" s="173" t="s">
        <v>58</v>
      </c>
      <c r="C33" s="174"/>
      <c r="D33" s="175" t="s">
        <v>55</v>
      </c>
      <c r="E33" s="178"/>
      <c r="F33" s="178"/>
      <c r="G33" s="178"/>
      <c r="H33" s="174"/>
      <c r="I33" s="174"/>
      <c r="J33" s="177">
        <v>2</v>
      </c>
      <c r="K33" s="177">
        <v>964</v>
      </c>
    </row>
    <row r="34" spans="1:11" ht="24">
      <c r="A34" s="180"/>
      <c r="B34" s="181"/>
      <c r="C34" s="182"/>
      <c r="D34" s="180"/>
      <c r="E34" s="183"/>
      <c r="F34" s="183"/>
      <c r="G34" s="183"/>
      <c r="H34" s="184" t="s">
        <v>508</v>
      </c>
      <c r="I34" s="184" t="s">
        <v>669</v>
      </c>
      <c r="J34" s="185">
        <v>2</v>
      </c>
      <c r="K34" s="185">
        <v>964</v>
      </c>
    </row>
    <row r="35" spans="1:11" ht="12.75">
      <c r="A35" s="167" t="s">
        <v>62</v>
      </c>
      <c r="B35" s="168"/>
      <c r="C35" s="168"/>
      <c r="D35" s="168"/>
      <c r="E35" s="169"/>
      <c r="F35" s="170"/>
      <c r="G35" s="170">
        <v>19770.37</v>
      </c>
      <c r="H35" s="171"/>
      <c r="I35" s="171"/>
      <c r="J35" s="170"/>
      <c r="K35" s="170">
        <v>18323.73</v>
      </c>
    </row>
    <row r="36" spans="1:11" ht="12.75">
      <c r="A36" s="172">
        <v>9</v>
      </c>
      <c r="B36" s="173" t="s">
        <v>63</v>
      </c>
      <c r="C36" s="179">
        <v>16</v>
      </c>
      <c r="D36" s="175" t="s">
        <v>64</v>
      </c>
      <c r="E36" s="177">
        <v>28.7</v>
      </c>
      <c r="F36" s="177">
        <v>10</v>
      </c>
      <c r="G36" s="177">
        <v>287</v>
      </c>
      <c r="H36" s="174"/>
      <c r="I36" s="174"/>
      <c r="J36" s="178"/>
      <c r="K36" s="178"/>
    </row>
    <row r="37" spans="1:11" ht="12.75">
      <c r="A37" s="172">
        <v>10</v>
      </c>
      <c r="B37" s="173" t="s">
        <v>162</v>
      </c>
      <c r="C37" s="174" t="s">
        <v>163</v>
      </c>
      <c r="D37" s="175" t="s">
        <v>18</v>
      </c>
      <c r="E37" s="177">
        <v>59.79</v>
      </c>
      <c r="F37" s="177">
        <v>3</v>
      </c>
      <c r="G37" s="177">
        <v>179.37</v>
      </c>
      <c r="H37" s="174"/>
      <c r="I37" s="174"/>
      <c r="J37" s="177">
        <v>3</v>
      </c>
      <c r="K37" s="177">
        <v>179.37</v>
      </c>
    </row>
    <row r="38" spans="1:11" ht="24">
      <c r="A38" s="180"/>
      <c r="B38" s="181"/>
      <c r="C38" s="182"/>
      <c r="D38" s="180"/>
      <c r="E38" s="183"/>
      <c r="F38" s="183"/>
      <c r="G38" s="183"/>
      <c r="H38" s="184" t="s">
        <v>440</v>
      </c>
      <c r="I38" s="184" t="s">
        <v>664</v>
      </c>
      <c r="J38" s="185">
        <v>3</v>
      </c>
      <c r="K38" s="185">
        <v>179.37</v>
      </c>
    </row>
    <row r="39" spans="1:11" ht="24">
      <c r="A39" s="172">
        <v>11</v>
      </c>
      <c r="B39" s="173" t="s">
        <v>68</v>
      </c>
      <c r="C39" s="174" t="s">
        <v>69</v>
      </c>
      <c r="D39" s="175" t="s">
        <v>70</v>
      </c>
      <c r="E39" s="177">
        <v>156.18</v>
      </c>
      <c r="F39" s="177">
        <v>4</v>
      </c>
      <c r="G39" s="177">
        <v>624.72</v>
      </c>
      <c r="H39" s="174"/>
      <c r="I39" s="174"/>
      <c r="J39" s="177">
        <v>4</v>
      </c>
      <c r="K39" s="177">
        <v>624.72</v>
      </c>
    </row>
    <row r="40" spans="1:11" ht="24">
      <c r="A40" s="180"/>
      <c r="B40" s="181"/>
      <c r="C40" s="182"/>
      <c r="D40" s="180"/>
      <c r="E40" s="183"/>
      <c r="F40" s="183"/>
      <c r="G40" s="183"/>
      <c r="H40" s="184" t="s">
        <v>71</v>
      </c>
      <c r="I40" s="184" t="s">
        <v>670</v>
      </c>
      <c r="J40" s="185">
        <v>4</v>
      </c>
      <c r="K40" s="185">
        <v>624.72</v>
      </c>
    </row>
    <row r="41" spans="1:11" ht="12.75">
      <c r="A41" s="172">
        <v>12</v>
      </c>
      <c r="B41" s="173" t="s">
        <v>73</v>
      </c>
      <c r="C41" s="179">
        <v>5</v>
      </c>
      <c r="D41" s="175" t="s">
        <v>18</v>
      </c>
      <c r="E41" s="177">
        <v>225.77</v>
      </c>
      <c r="F41" s="177">
        <v>1</v>
      </c>
      <c r="G41" s="177">
        <v>225.77</v>
      </c>
      <c r="H41" s="174"/>
      <c r="I41" s="174"/>
      <c r="J41" s="178"/>
      <c r="K41" s="178"/>
    </row>
    <row r="42" spans="1:11" ht="24">
      <c r="A42" s="172">
        <v>13</v>
      </c>
      <c r="B42" s="173" t="s">
        <v>78</v>
      </c>
      <c r="C42" s="174"/>
      <c r="D42" s="175" t="s">
        <v>20</v>
      </c>
      <c r="E42" s="177">
        <v>0.91</v>
      </c>
      <c r="F42" s="176">
        <v>16190.4</v>
      </c>
      <c r="G42" s="176">
        <v>14717.07</v>
      </c>
      <c r="H42" s="174"/>
      <c r="I42" s="174"/>
      <c r="J42" s="176">
        <v>16190.4</v>
      </c>
      <c r="K42" s="176">
        <v>14717.04</v>
      </c>
    </row>
    <row r="43" spans="1:11" ht="24">
      <c r="A43" s="180"/>
      <c r="B43" s="181"/>
      <c r="C43" s="182"/>
      <c r="D43" s="180"/>
      <c r="E43" s="183"/>
      <c r="F43" s="183"/>
      <c r="G43" s="183"/>
      <c r="H43" s="184" t="s">
        <v>24</v>
      </c>
      <c r="I43" s="184" t="s">
        <v>671</v>
      </c>
      <c r="J43" s="186">
        <v>1349.2</v>
      </c>
      <c r="K43" s="186">
        <v>1226.42</v>
      </c>
    </row>
    <row r="44" spans="1:11" ht="24">
      <c r="A44" s="180"/>
      <c r="B44" s="181"/>
      <c r="C44" s="182"/>
      <c r="D44" s="180"/>
      <c r="E44" s="183"/>
      <c r="F44" s="183"/>
      <c r="G44" s="183"/>
      <c r="H44" s="184" t="s">
        <v>26</v>
      </c>
      <c r="I44" s="184" t="s">
        <v>672</v>
      </c>
      <c r="J44" s="186">
        <v>1349.2</v>
      </c>
      <c r="K44" s="186">
        <v>1226.42</v>
      </c>
    </row>
    <row r="45" spans="1:11" ht="24">
      <c r="A45" s="180"/>
      <c r="B45" s="181"/>
      <c r="C45" s="182"/>
      <c r="D45" s="180"/>
      <c r="E45" s="183"/>
      <c r="F45" s="183"/>
      <c r="G45" s="183"/>
      <c r="H45" s="184" t="s">
        <v>27</v>
      </c>
      <c r="I45" s="184" t="s">
        <v>673</v>
      </c>
      <c r="J45" s="186">
        <v>1349.2</v>
      </c>
      <c r="K45" s="186">
        <v>1226.42</v>
      </c>
    </row>
    <row r="46" spans="1:11" ht="24">
      <c r="A46" s="180"/>
      <c r="B46" s="181"/>
      <c r="C46" s="182"/>
      <c r="D46" s="180"/>
      <c r="E46" s="183"/>
      <c r="F46" s="183"/>
      <c r="G46" s="183"/>
      <c r="H46" s="184" t="s">
        <v>29</v>
      </c>
      <c r="I46" s="184" t="s">
        <v>674</v>
      </c>
      <c r="J46" s="186">
        <v>1349.2</v>
      </c>
      <c r="K46" s="186">
        <v>1226.42</v>
      </c>
    </row>
    <row r="47" spans="1:11" ht="24">
      <c r="A47" s="180"/>
      <c r="B47" s="181"/>
      <c r="C47" s="182"/>
      <c r="D47" s="180"/>
      <c r="E47" s="183"/>
      <c r="F47" s="183"/>
      <c r="G47" s="183"/>
      <c r="H47" s="184" t="s">
        <v>31</v>
      </c>
      <c r="I47" s="184" t="s">
        <v>675</v>
      </c>
      <c r="J47" s="186">
        <v>1349.2</v>
      </c>
      <c r="K47" s="186">
        <v>1226.42</v>
      </c>
    </row>
    <row r="48" spans="1:11" ht="24">
      <c r="A48" s="180"/>
      <c r="B48" s="181"/>
      <c r="C48" s="182"/>
      <c r="D48" s="180"/>
      <c r="E48" s="183"/>
      <c r="F48" s="183"/>
      <c r="G48" s="183"/>
      <c r="H48" s="184" t="s">
        <v>33</v>
      </c>
      <c r="I48" s="184" t="s">
        <v>676</v>
      </c>
      <c r="J48" s="186">
        <v>1349.2</v>
      </c>
      <c r="K48" s="186">
        <v>1226.42</v>
      </c>
    </row>
    <row r="49" spans="1:11" ht="24">
      <c r="A49" s="180"/>
      <c r="B49" s="181"/>
      <c r="C49" s="182"/>
      <c r="D49" s="180"/>
      <c r="E49" s="183"/>
      <c r="F49" s="183"/>
      <c r="G49" s="183"/>
      <c r="H49" s="184" t="s">
        <v>35</v>
      </c>
      <c r="I49" s="184" t="s">
        <v>677</v>
      </c>
      <c r="J49" s="186">
        <v>1349.2</v>
      </c>
      <c r="K49" s="186">
        <v>1226.42</v>
      </c>
    </row>
    <row r="50" spans="1:11" ht="24">
      <c r="A50" s="180"/>
      <c r="B50" s="181"/>
      <c r="C50" s="182"/>
      <c r="D50" s="180"/>
      <c r="E50" s="183"/>
      <c r="F50" s="183"/>
      <c r="G50" s="183"/>
      <c r="H50" s="184" t="s">
        <v>37</v>
      </c>
      <c r="I50" s="184" t="s">
        <v>678</v>
      </c>
      <c r="J50" s="186">
        <v>1349.2</v>
      </c>
      <c r="K50" s="186">
        <v>1226.42</v>
      </c>
    </row>
    <row r="51" spans="1:11" ht="24">
      <c r="A51" s="180"/>
      <c r="B51" s="181"/>
      <c r="C51" s="182"/>
      <c r="D51" s="180"/>
      <c r="E51" s="183"/>
      <c r="F51" s="183"/>
      <c r="G51" s="183"/>
      <c r="H51" s="184" t="s">
        <v>39</v>
      </c>
      <c r="I51" s="184" t="s">
        <v>679</v>
      </c>
      <c r="J51" s="186">
        <v>1349.2</v>
      </c>
      <c r="K51" s="186">
        <v>1226.42</v>
      </c>
    </row>
    <row r="52" spans="1:11" ht="24">
      <c r="A52" s="180"/>
      <c r="B52" s="181"/>
      <c r="C52" s="182"/>
      <c r="D52" s="180"/>
      <c r="E52" s="183"/>
      <c r="F52" s="183"/>
      <c r="G52" s="183"/>
      <c r="H52" s="184" t="s">
        <v>41</v>
      </c>
      <c r="I52" s="184" t="s">
        <v>680</v>
      </c>
      <c r="J52" s="186">
        <v>1349.2</v>
      </c>
      <c r="K52" s="186">
        <v>1226.42</v>
      </c>
    </row>
    <row r="53" spans="1:11" ht="24">
      <c r="A53" s="180"/>
      <c r="B53" s="181"/>
      <c r="C53" s="182"/>
      <c r="D53" s="180"/>
      <c r="E53" s="183"/>
      <c r="F53" s="183"/>
      <c r="G53" s="183"/>
      <c r="H53" s="184" t="s">
        <v>43</v>
      </c>
      <c r="I53" s="184" t="s">
        <v>681</v>
      </c>
      <c r="J53" s="186">
        <v>1349.2</v>
      </c>
      <c r="K53" s="186">
        <v>1226.42</v>
      </c>
    </row>
    <row r="54" spans="1:11" ht="24">
      <c r="A54" s="180"/>
      <c r="B54" s="181"/>
      <c r="C54" s="182"/>
      <c r="D54" s="180"/>
      <c r="E54" s="183"/>
      <c r="F54" s="183"/>
      <c r="G54" s="183"/>
      <c r="H54" s="184" t="s">
        <v>45</v>
      </c>
      <c r="I54" s="184" t="s">
        <v>682</v>
      </c>
      <c r="J54" s="186">
        <v>1349.2</v>
      </c>
      <c r="K54" s="186">
        <v>1226.42</v>
      </c>
    </row>
    <row r="55" spans="1:11" ht="36">
      <c r="A55" s="172">
        <v>14</v>
      </c>
      <c r="B55" s="173" t="s">
        <v>82</v>
      </c>
      <c r="C55" s="179">
        <v>142</v>
      </c>
      <c r="D55" s="175" t="s">
        <v>18</v>
      </c>
      <c r="E55" s="177">
        <v>311.4</v>
      </c>
      <c r="F55" s="177">
        <v>9</v>
      </c>
      <c r="G55" s="176">
        <v>2802.6</v>
      </c>
      <c r="H55" s="174"/>
      <c r="I55" s="174"/>
      <c r="J55" s="177">
        <v>9</v>
      </c>
      <c r="K55" s="176">
        <v>2802.6</v>
      </c>
    </row>
    <row r="56" spans="1:11" ht="24">
      <c r="A56" s="180"/>
      <c r="B56" s="181"/>
      <c r="C56" s="182"/>
      <c r="D56" s="180"/>
      <c r="E56" s="183"/>
      <c r="F56" s="183"/>
      <c r="G56" s="183"/>
      <c r="H56" s="184" t="s">
        <v>100</v>
      </c>
      <c r="I56" s="184" t="s">
        <v>659</v>
      </c>
      <c r="J56" s="185">
        <v>9</v>
      </c>
      <c r="K56" s="186">
        <v>2802.6</v>
      </c>
    </row>
    <row r="57" spans="1:11" ht="36">
      <c r="A57" s="172">
        <v>15</v>
      </c>
      <c r="B57" s="173" t="s">
        <v>314</v>
      </c>
      <c r="C57" s="174" t="s">
        <v>315</v>
      </c>
      <c r="D57" s="175" t="s">
        <v>18</v>
      </c>
      <c r="E57" s="177">
        <v>466.92</v>
      </c>
      <c r="F57" s="177">
        <v>2</v>
      </c>
      <c r="G57" s="177">
        <v>933.84</v>
      </c>
      <c r="H57" s="174"/>
      <c r="I57" s="174"/>
      <c r="J57" s="178"/>
      <c r="K57" s="178"/>
    </row>
    <row r="58" spans="1:11" ht="24.75" customHeight="1">
      <c r="A58" s="419" t="s">
        <v>96</v>
      </c>
      <c r="B58" s="398"/>
      <c r="C58" s="398"/>
      <c r="D58" s="398"/>
      <c r="E58" s="398"/>
      <c r="F58" s="399"/>
      <c r="G58" s="170">
        <v>69058.22</v>
      </c>
      <c r="H58" s="171"/>
      <c r="I58" s="171"/>
      <c r="J58" s="170"/>
      <c r="K58" s="170">
        <v>67659.31</v>
      </c>
    </row>
    <row r="59" spans="1:11" ht="12.75">
      <c r="A59" s="172">
        <v>16</v>
      </c>
      <c r="B59" s="173" t="s">
        <v>97</v>
      </c>
      <c r="C59" s="174"/>
      <c r="D59" s="175" t="s">
        <v>20</v>
      </c>
      <c r="E59" s="177">
        <v>4.01</v>
      </c>
      <c r="F59" s="176">
        <v>16190.4</v>
      </c>
      <c r="G59" s="176">
        <v>64874.93</v>
      </c>
      <c r="H59" s="174"/>
      <c r="I59" s="174"/>
      <c r="J59" s="176">
        <v>16190.4</v>
      </c>
      <c r="K59" s="176">
        <v>64874.88</v>
      </c>
    </row>
    <row r="60" spans="1:11" ht="24">
      <c r="A60" s="180"/>
      <c r="B60" s="181"/>
      <c r="C60" s="182"/>
      <c r="D60" s="180"/>
      <c r="E60" s="183"/>
      <c r="F60" s="183"/>
      <c r="G60" s="183"/>
      <c r="H60" s="184" t="s">
        <v>24</v>
      </c>
      <c r="I60" s="184" t="s">
        <v>671</v>
      </c>
      <c r="J60" s="186">
        <v>1349.2</v>
      </c>
      <c r="K60" s="186">
        <v>5406.24</v>
      </c>
    </row>
    <row r="61" spans="1:11" ht="24">
      <c r="A61" s="180"/>
      <c r="B61" s="181"/>
      <c r="C61" s="182"/>
      <c r="D61" s="180"/>
      <c r="E61" s="183"/>
      <c r="F61" s="183"/>
      <c r="G61" s="183"/>
      <c r="H61" s="184" t="s">
        <v>26</v>
      </c>
      <c r="I61" s="184" t="s">
        <v>672</v>
      </c>
      <c r="J61" s="186">
        <v>1349.2</v>
      </c>
      <c r="K61" s="186">
        <v>5406.24</v>
      </c>
    </row>
    <row r="62" spans="1:11" ht="24">
      <c r="A62" s="180"/>
      <c r="B62" s="181"/>
      <c r="C62" s="182"/>
      <c r="D62" s="180"/>
      <c r="E62" s="183"/>
      <c r="F62" s="183"/>
      <c r="G62" s="183"/>
      <c r="H62" s="184" t="s">
        <v>27</v>
      </c>
      <c r="I62" s="184" t="s">
        <v>673</v>
      </c>
      <c r="J62" s="186">
        <v>1349.2</v>
      </c>
      <c r="K62" s="186">
        <v>5406.24</v>
      </c>
    </row>
    <row r="63" spans="1:11" ht="24">
      <c r="A63" s="180"/>
      <c r="B63" s="181"/>
      <c r="C63" s="182"/>
      <c r="D63" s="180"/>
      <c r="E63" s="183"/>
      <c r="F63" s="183"/>
      <c r="G63" s="183"/>
      <c r="H63" s="184" t="s">
        <v>29</v>
      </c>
      <c r="I63" s="184" t="s">
        <v>674</v>
      </c>
      <c r="J63" s="186">
        <v>1349.2</v>
      </c>
      <c r="K63" s="186">
        <v>5406.24</v>
      </c>
    </row>
    <row r="64" spans="1:11" ht="24">
      <c r="A64" s="180"/>
      <c r="B64" s="181"/>
      <c r="C64" s="182"/>
      <c r="D64" s="180"/>
      <c r="E64" s="183"/>
      <c r="F64" s="183"/>
      <c r="G64" s="183"/>
      <c r="H64" s="184" t="s">
        <v>31</v>
      </c>
      <c r="I64" s="184" t="s">
        <v>675</v>
      </c>
      <c r="J64" s="186">
        <v>1349.2</v>
      </c>
      <c r="K64" s="186">
        <v>5406.24</v>
      </c>
    </row>
    <row r="65" spans="1:11" ht="24">
      <c r="A65" s="180"/>
      <c r="B65" s="181"/>
      <c r="C65" s="182"/>
      <c r="D65" s="180"/>
      <c r="E65" s="183"/>
      <c r="F65" s="183"/>
      <c r="G65" s="183"/>
      <c r="H65" s="184" t="s">
        <v>33</v>
      </c>
      <c r="I65" s="184" t="s">
        <v>676</v>
      </c>
      <c r="J65" s="186">
        <v>1349.2</v>
      </c>
      <c r="K65" s="186">
        <v>5406.24</v>
      </c>
    </row>
    <row r="66" spans="1:11" ht="24">
      <c r="A66" s="180"/>
      <c r="B66" s="181"/>
      <c r="C66" s="182"/>
      <c r="D66" s="180"/>
      <c r="E66" s="183"/>
      <c r="F66" s="183"/>
      <c r="G66" s="183"/>
      <c r="H66" s="184" t="s">
        <v>35</v>
      </c>
      <c r="I66" s="184" t="s">
        <v>677</v>
      </c>
      <c r="J66" s="186">
        <v>1349.2</v>
      </c>
      <c r="K66" s="186">
        <v>5406.24</v>
      </c>
    </row>
    <row r="67" spans="1:11" ht="24">
      <c r="A67" s="180"/>
      <c r="B67" s="181"/>
      <c r="C67" s="182"/>
      <c r="D67" s="180"/>
      <c r="E67" s="183"/>
      <c r="F67" s="183"/>
      <c r="G67" s="183"/>
      <c r="H67" s="184" t="s">
        <v>37</v>
      </c>
      <c r="I67" s="184" t="s">
        <v>678</v>
      </c>
      <c r="J67" s="186">
        <v>1349.2</v>
      </c>
      <c r="K67" s="186">
        <v>5406.24</v>
      </c>
    </row>
    <row r="68" spans="1:11" ht="24">
      <c r="A68" s="180"/>
      <c r="B68" s="181"/>
      <c r="C68" s="182"/>
      <c r="D68" s="180"/>
      <c r="E68" s="183"/>
      <c r="F68" s="183"/>
      <c r="G68" s="183"/>
      <c r="H68" s="184" t="s">
        <v>39</v>
      </c>
      <c r="I68" s="184" t="s">
        <v>679</v>
      </c>
      <c r="J68" s="186">
        <v>1349.2</v>
      </c>
      <c r="K68" s="186">
        <v>5406.24</v>
      </c>
    </row>
    <row r="69" spans="1:11" ht="24">
      <c r="A69" s="180"/>
      <c r="B69" s="181"/>
      <c r="C69" s="182"/>
      <c r="D69" s="180"/>
      <c r="E69" s="183"/>
      <c r="F69" s="183"/>
      <c r="G69" s="183"/>
      <c r="H69" s="184" t="s">
        <v>41</v>
      </c>
      <c r="I69" s="184" t="s">
        <v>680</v>
      </c>
      <c r="J69" s="186">
        <v>1349.2</v>
      </c>
      <c r="K69" s="186">
        <v>5406.24</v>
      </c>
    </row>
    <row r="70" spans="1:11" ht="24">
      <c r="A70" s="180"/>
      <c r="B70" s="181"/>
      <c r="C70" s="182"/>
      <c r="D70" s="180"/>
      <c r="E70" s="183"/>
      <c r="F70" s="183"/>
      <c r="G70" s="183"/>
      <c r="H70" s="184" t="s">
        <v>43</v>
      </c>
      <c r="I70" s="184" t="s">
        <v>681</v>
      </c>
      <c r="J70" s="186">
        <v>1349.2</v>
      </c>
      <c r="K70" s="186">
        <v>5406.24</v>
      </c>
    </row>
    <row r="71" spans="1:11" ht="24">
      <c r="A71" s="180"/>
      <c r="B71" s="181"/>
      <c r="C71" s="182"/>
      <c r="D71" s="180"/>
      <c r="E71" s="183"/>
      <c r="F71" s="183"/>
      <c r="G71" s="183"/>
      <c r="H71" s="184" t="s">
        <v>45</v>
      </c>
      <c r="I71" s="184" t="s">
        <v>682</v>
      </c>
      <c r="J71" s="186">
        <v>1349.2</v>
      </c>
      <c r="K71" s="186">
        <v>5406.24</v>
      </c>
    </row>
    <row r="72" spans="1:11" ht="24">
      <c r="A72" s="172">
        <v>17</v>
      </c>
      <c r="B72" s="173" t="s">
        <v>98</v>
      </c>
      <c r="C72" s="174"/>
      <c r="D72" s="175" t="s">
        <v>55</v>
      </c>
      <c r="E72" s="177">
        <v>565.31</v>
      </c>
      <c r="F72" s="177">
        <v>7.4</v>
      </c>
      <c r="G72" s="176">
        <v>4183.29</v>
      </c>
      <c r="H72" s="174"/>
      <c r="I72" s="174"/>
      <c r="J72" s="177">
        <f>J73+J75+J78+J87</f>
        <v>5.08</v>
      </c>
      <c r="K72" s="177">
        <f>K73+K75+K78+K87</f>
        <v>2784.4300000000003</v>
      </c>
    </row>
    <row r="73" spans="1:11" ht="24">
      <c r="A73" s="172"/>
      <c r="B73" s="173" t="s">
        <v>99</v>
      </c>
      <c r="C73" s="174"/>
      <c r="D73" s="175" t="s">
        <v>55</v>
      </c>
      <c r="E73" s="178"/>
      <c r="F73" s="178"/>
      <c r="G73" s="178"/>
      <c r="H73" s="174"/>
      <c r="I73" s="174"/>
      <c r="J73" s="177">
        <v>0.14</v>
      </c>
      <c r="K73" s="177">
        <v>142.38</v>
      </c>
    </row>
    <row r="74" spans="1:11" ht="24">
      <c r="A74" s="180"/>
      <c r="B74" s="181"/>
      <c r="C74" s="182"/>
      <c r="D74" s="180"/>
      <c r="E74" s="183"/>
      <c r="F74" s="183"/>
      <c r="G74" s="183"/>
      <c r="H74" s="184" t="s">
        <v>100</v>
      </c>
      <c r="I74" s="184" t="s">
        <v>678</v>
      </c>
      <c r="J74" s="185">
        <v>0.14</v>
      </c>
      <c r="K74" s="185">
        <v>142.38</v>
      </c>
    </row>
    <row r="75" spans="1:11" ht="24">
      <c r="A75" s="172"/>
      <c r="B75" s="173" t="s">
        <v>101</v>
      </c>
      <c r="C75" s="174"/>
      <c r="D75" s="175" t="s">
        <v>55</v>
      </c>
      <c r="E75" s="178"/>
      <c r="F75" s="178"/>
      <c r="G75" s="178"/>
      <c r="H75" s="174"/>
      <c r="I75" s="174"/>
      <c r="J75" s="177">
        <v>0.22</v>
      </c>
      <c r="K75" s="177">
        <v>157.08</v>
      </c>
    </row>
    <row r="76" spans="1:11" ht="24">
      <c r="A76" s="180"/>
      <c r="B76" s="181"/>
      <c r="C76" s="182"/>
      <c r="D76" s="180"/>
      <c r="E76" s="183"/>
      <c r="F76" s="183"/>
      <c r="G76" s="183"/>
      <c r="H76" s="184" t="s">
        <v>24</v>
      </c>
      <c r="I76" s="184" t="s">
        <v>671</v>
      </c>
      <c r="J76" s="185">
        <v>0.03</v>
      </c>
      <c r="K76" s="185">
        <v>21.42</v>
      </c>
    </row>
    <row r="77" spans="1:11" ht="24">
      <c r="A77" s="180"/>
      <c r="B77" s="181"/>
      <c r="C77" s="182"/>
      <c r="D77" s="180"/>
      <c r="E77" s="183"/>
      <c r="F77" s="183"/>
      <c r="G77" s="183"/>
      <c r="H77" s="184" t="s">
        <v>45</v>
      </c>
      <c r="I77" s="184" t="s">
        <v>682</v>
      </c>
      <c r="J77" s="185">
        <v>0.19</v>
      </c>
      <c r="K77" s="185">
        <v>135.66</v>
      </c>
    </row>
    <row r="78" spans="1:11" ht="24">
      <c r="A78" s="172"/>
      <c r="B78" s="173" t="s">
        <v>102</v>
      </c>
      <c r="C78" s="174"/>
      <c r="D78" s="175" t="s">
        <v>55</v>
      </c>
      <c r="E78" s="178"/>
      <c r="F78" s="178"/>
      <c r="G78" s="178"/>
      <c r="H78" s="174"/>
      <c r="I78" s="174"/>
      <c r="J78" s="177">
        <v>4.43</v>
      </c>
      <c r="K78" s="176">
        <v>2135.26</v>
      </c>
    </row>
    <row r="79" spans="1:11" ht="24">
      <c r="A79" s="180"/>
      <c r="B79" s="181"/>
      <c r="C79" s="182"/>
      <c r="D79" s="180"/>
      <c r="E79" s="183"/>
      <c r="F79" s="183"/>
      <c r="G79" s="183"/>
      <c r="H79" s="184" t="s">
        <v>24</v>
      </c>
      <c r="I79" s="184" t="s">
        <v>671</v>
      </c>
      <c r="J79" s="185">
        <v>0.61</v>
      </c>
      <c r="K79" s="185">
        <v>294.02</v>
      </c>
    </row>
    <row r="80" spans="1:11" ht="24">
      <c r="A80" s="180"/>
      <c r="B80" s="181"/>
      <c r="C80" s="182"/>
      <c r="D80" s="180"/>
      <c r="E80" s="183"/>
      <c r="F80" s="183"/>
      <c r="G80" s="183"/>
      <c r="H80" s="184" t="s">
        <v>26</v>
      </c>
      <c r="I80" s="184" t="s">
        <v>672</v>
      </c>
      <c r="J80" s="185">
        <v>0.9</v>
      </c>
      <c r="K80" s="185">
        <v>433.8</v>
      </c>
    </row>
    <row r="81" spans="1:11" ht="24">
      <c r="A81" s="180"/>
      <c r="B81" s="181"/>
      <c r="C81" s="182"/>
      <c r="D81" s="180"/>
      <c r="E81" s="183"/>
      <c r="F81" s="183"/>
      <c r="G81" s="183"/>
      <c r="H81" s="184" t="s">
        <v>27</v>
      </c>
      <c r="I81" s="184" t="s">
        <v>673</v>
      </c>
      <c r="J81" s="185">
        <v>0.81</v>
      </c>
      <c r="K81" s="185">
        <v>390.42</v>
      </c>
    </row>
    <row r="82" spans="1:11" ht="24">
      <c r="A82" s="180"/>
      <c r="B82" s="181"/>
      <c r="C82" s="182"/>
      <c r="D82" s="180"/>
      <c r="E82" s="183"/>
      <c r="F82" s="183"/>
      <c r="G82" s="183"/>
      <c r="H82" s="184" t="s">
        <v>29</v>
      </c>
      <c r="I82" s="184" t="s">
        <v>674</v>
      </c>
      <c r="J82" s="185">
        <v>0.13</v>
      </c>
      <c r="K82" s="185">
        <v>62.66</v>
      </c>
    </row>
    <row r="83" spans="1:11" ht="24">
      <c r="A83" s="180"/>
      <c r="B83" s="181"/>
      <c r="C83" s="182"/>
      <c r="D83" s="180"/>
      <c r="E83" s="183"/>
      <c r="F83" s="183"/>
      <c r="G83" s="183"/>
      <c r="H83" s="184" t="s">
        <v>100</v>
      </c>
      <c r="I83" s="184" t="s">
        <v>678</v>
      </c>
      <c r="J83" s="185">
        <v>0.14</v>
      </c>
      <c r="K83" s="185">
        <v>67.48</v>
      </c>
    </row>
    <row r="84" spans="1:11" ht="24">
      <c r="A84" s="180"/>
      <c r="B84" s="181"/>
      <c r="C84" s="182"/>
      <c r="D84" s="180"/>
      <c r="E84" s="183"/>
      <c r="F84" s="183"/>
      <c r="G84" s="183"/>
      <c r="H84" s="184" t="s">
        <v>41</v>
      </c>
      <c r="I84" s="184" t="s">
        <v>680</v>
      </c>
      <c r="J84" s="185">
        <v>0.24</v>
      </c>
      <c r="K84" s="185">
        <v>115.68</v>
      </c>
    </row>
    <row r="85" spans="1:11" ht="24">
      <c r="A85" s="180"/>
      <c r="B85" s="181"/>
      <c r="C85" s="182"/>
      <c r="D85" s="180"/>
      <c r="E85" s="183"/>
      <c r="F85" s="183"/>
      <c r="G85" s="183"/>
      <c r="H85" s="184" t="s">
        <v>43</v>
      </c>
      <c r="I85" s="184" t="s">
        <v>681</v>
      </c>
      <c r="J85" s="185">
        <v>0.14</v>
      </c>
      <c r="K85" s="185">
        <v>67.48</v>
      </c>
    </row>
    <row r="86" spans="1:11" ht="24">
      <c r="A86" s="180"/>
      <c r="B86" s="181"/>
      <c r="C86" s="182"/>
      <c r="D86" s="180"/>
      <c r="E86" s="183"/>
      <c r="F86" s="183"/>
      <c r="G86" s="183"/>
      <c r="H86" s="184" t="s">
        <v>45</v>
      </c>
      <c r="I86" s="184" t="s">
        <v>682</v>
      </c>
      <c r="J86" s="185">
        <v>1.46</v>
      </c>
      <c r="K86" s="185">
        <v>703.72</v>
      </c>
    </row>
    <row r="87" spans="1:11" ht="24">
      <c r="A87" s="172"/>
      <c r="B87" s="173" t="s">
        <v>103</v>
      </c>
      <c r="C87" s="174"/>
      <c r="D87" s="175" t="s">
        <v>55</v>
      </c>
      <c r="E87" s="178"/>
      <c r="F87" s="178"/>
      <c r="G87" s="178"/>
      <c r="H87" s="174"/>
      <c r="I87" s="174"/>
      <c r="J87" s="177">
        <v>0.29</v>
      </c>
      <c r="K87" s="177">
        <v>349.71</v>
      </c>
    </row>
    <row r="88" spans="1:11" ht="24">
      <c r="A88" s="180"/>
      <c r="B88" s="181"/>
      <c r="C88" s="182"/>
      <c r="D88" s="180"/>
      <c r="E88" s="183"/>
      <c r="F88" s="183"/>
      <c r="G88" s="183"/>
      <c r="H88" s="184" t="s">
        <v>104</v>
      </c>
      <c r="I88" s="184" t="s">
        <v>675</v>
      </c>
      <c r="J88" s="185">
        <v>0.29</v>
      </c>
      <c r="K88" s="185">
        <v>349.71</v>
      </c>
    </row>
    <row r="89" spans="1:11" ht="12.75">
      <c r="A89" s="167" t="s">
        <v>105</v>
      </c>
      <c r="B89" s="168"/>
      <c r="C89" s="168"/>
      <c r="D89" s="168"/>
      <c r="E89" s="169"/>
      <c r="F89" s="187">
        <v>396</v>
      </c>
      <c r="G89" s="170">
        <v>9174.13</v>
      </c>
      <c r="H89" s="171"/>
      <c r="I89" s="171"/>
      <c r="J89" s="187">
        <v>396</v>
      </c>
      <c r="K89" s="170">
        <v>9174.12</v>
      </c>
    </row>
    <row r="90" spans="1:11" ht="36">
      <c r="A90" s="172">
        <v>18</v>
      </c>
      <c r="B90" s="173" t="s">
        <v>105</v>
      </c>
      <c r="C90" s="174"/>
      <c r="D90" s="175" t="s">
        <v>18</v>
      </c>
      <c r="E90" s="177">
        <v>23.17</v>
      </c>
      <c r="F90" s="177">
        <v>396</v>
      </c>
      <c r="G90" s="176">
        <v>9174.13</v>
      </c>
      <c r="H90" s="174"/>
      <c r="I90" s="174"/>
      <c r="J90" s="177">
        <v>396</v>
      </c>
      <c r="K90" s="176">
        <v>9174.12</v>
      </c>
    </row>
    <row r="91" spans="1:11" ht="24">
      <c r="A91" s="180"/>
      <c r="B91" s="181"/>
      <c r="C91" s="182"/>
      <c r="D91" s="180"/>
      <c r="E91" s="183"/>
      <c r="F91" s="183"/>
      <c r="G91" s="183"/>
      <c r="H91" s="184" t="s">
        <v>24</v>
      </c>
      <c r="I91" s="184" t="s">
        <v>671</v>
      </c>
      <c r="J91" s="185">
        <v>33</v>
      </c>
      <c r="K91" s="185">
        <v>764.51</v>
      </c>
    </row>
    <row r="92" spans="1:11" ht="24">
      <c r="A92" s="180"/>
      <c r="B92" s="181"/>
      <c r="C92" s="182"/>
      <c r="D92" s="180"/>
      <c r="E92" s="183"/>
      <c r="F92" s="183"/>
      <c r="G92" s="183"/>
      <c r="H92" s="184" t="s">
        <v>26</v>
      </c>
      <c r="I92" s="184" t="s">
        <v>672</v>
      </c>
      <c r="J92" s="185">
        <v>33</v>
      </c>
      <c r="K92" s="185">
        <v>764.51</v>
      </c>
    </row>
    <row r="93" spans="1:11" ht="24">
      <c r="A93" s="180"/>
      <c r="B93" s="181"/>
      <c r="C93" s="182"/>
      <c r="D93" s="180"/>
      <c r="E93" s="183"/>
      <c r="F93" s="183"/>
      <c r="G93" s="183"/>
      <c r="H93" s="184" t="s">
        <v>27</v>
      </c>
      <c r="I93" s="184" t="s">
        <v>673</v>
      </c>
      <c r="J93" s="185">
        <v>33</v>
      </c>
      <c r="K93" s="185">
        <v>764.51</v>
      </c>
    </row>
    <row r="94" spans="1:11" ht="24">
      <c r="A94" s="180"/>
      <c r="B94" s="181"/>
      <c r="C94" s="182"/>
      <c r="D94" s="180"/>
      <c r="E94" s="183"/>
      <c r="F94" s="183"/>
      <c r="G94" s="183"/>
      <c r="H94" s="184" t="s">
        <v>29</v>
      </c>
      <c r="I94" s="184" t="s">
        <v>674</v>
      </c>
      <c r="J94" s="185">
        <v>33</v>
      </c>
      <c r="K94" s="185">
        <v>764.51</v>
      </c>
    </row>
    <row r="95" spans="1:11" ht="24">
      <c r="A95" s="180"/>
      <c r="B95" s="181"/>
      <c r="C95" s="182"/>
      <c r="D95" s="180"/>
      <c r="E95" s="183"/>
      <c r="F95" s="183"/>
      <c r="G95" s="183"/>
      <c r="H95" s="184" t="s">
        <v>31</v>
      </c>
      <c r="I95" s="184" t="s">
        <v>675</v>
      </c>
      <c r="J95" s="185">
        <v>33</v>
      </c>
      <c r="K95" s="185">
        <v>764.51</v>
      </c>
    </row>
    <row r="96" spans="1:11" ht="24">
      <c r="A96" s="180"/>
      <c r="B96" s="181"/>
      <c r="C96" s="182"/>
      <c r="D96" s="180"/>
      <c r="E96" s="183"/>
      <c r="F96" s="183"/>
      <c r="G96" s="183"/>
      <c r="H96" s="184" t="s">
        <v>33</v>
      </c>
      <c r="I96" s="184" t="s">
        <v>676</v>
      </c>
      <c r="J96" s="185">
        <v>33</v>
      </c>
      <c r="K96" s="185">
        <v>764.51</v>
      </c>
    </row>
    <row r="97" spans="1:11" ht="24">
      <c r="A97" s="180"/>
      <c r="B97" s="181"/>
      <c r="C97" s="182"/>
      <c r="D97" s="180"/>
      <c r="E97" s="183"/>
      <c r="F97" s="183"/>
      <c r="G97" s="183"/>
      <c r="H97" s="184" t="s">
        <v>35</v>
      </c>
      <c r="I97" s="184" t="s">
        <v>677</v>
      </c>
      <c r="J97" s="185">
        <v>33</v>
      </c>
      <c r="K97" s="185">
        <v>764.51</v>
      </c>
    </row>
    <row r="98" spans="1:11" ht="24">
      <c r="A98" s="180"/>
      <c r="B98" s="181"/>
      <c r="C98" s="182"/>
      <c r="D98" s="180"/>
      <c r="E98" s="183"/>
      <c r="F98" s="183"/>
      <c r="G98" s="183"/>
      <c r="H98" s="184" t="s">
        <v>37</v>
      </c>
      <c r="I98" s="184" t="s">
        <v>678</v>
      </c>
      <c r="J98" s="185">
        <v>33</v>
      </c>
      <c r="K98" s="185">
        <v>764.51</v>
      </c>
    </row>
    <row r="99" spans="1:11" ht="24">
      <c r="A99" s="180"/>
      <c r="B99" s="181"/>
      <c r="C99" s="182"/>
      <c r="D99" s="180"/>
      <c r="E99" s="183"/>
      <c r="F99" s="183"/>
      <c r="G99" s="183"/>
      <c r="H99" s="184" t="s">
        <v>39</v>
      </c>
      <c r="I99" s="184" t="s">
        <v>679</v>
      </c>
      <c r="J99" s="185">
        <v>33</v>
      </c>
      <c r="K99" s="185">
        <v>764.51</v>
      </c>
    </row>
    <row r="100" spans="1:11" ht="24">
      <c r="A100" s="180"/>
      <c r="B100" s="181"/>
      <c r="C100" s="182"/>
      <c r="D100" s="180"/>
      <c r="E100" s="183"/>
      <c r="F100" s="183"/>
      <c r="G100" s="183"/>
      <c r="H100" s="184" t="s">
        <v>41</v>
      </c>
      <c r="I100" s="184" t="s">
        <v>680</v>
      </c>
      <c r="J100" s="185">
        <v>33</v>
      </c>
      <c r="K100" s="185">
        <v>764.51</v>
      </c>
    </row>
    <row r="101" spans="1:11" ht="24">
      <c r="A101" s="180"/>
      <c r="B101" s="181"/>
      <c r="C101" s="182"/>
      <c r="D101" s="180"/>
      <c r="E101" s="183"/>
      <c r="F101" s="183"/>
      <c r="G101" s="183"/>
      <c r="H101" s="184" t="s">
        <v>43</v>
      </c>
      <c r="I101" s="184" t="s">
        <v>681</v>
      </c>
      <c r="J101" s="185">
        <v>33</v>
      </c>
      <c r="K101" s="185">
        <v>764.51</v>
      </c>
    </row>
    <row r="102" spans="1:11" ht="24">
      <c r="A102" s="180"/>
      <c r="B102" s="181"/>
      <c r="C102" s="182"/>
      <c r="D102" s="180"/>
      <c r="E102" s="183"/>
      <c r="F102" s="183"/>
      <c r="G102" s="183"/>
      <c r="H102" s="184" t="s">
        <v>45</v>
      </c>
      <c r="I102" s="184" t="s">
        <v>682</v>
      </c>
      <c r="J102" s="185">
        <v>33</v>
      </c>
      <c r="K102" s="185">
        <v>764.51</v>
      </c>
    </row>
    <row r="103" spans="1:11" ht="12.75">
      <c r="A103" s="167" t="s">
        <v>106</v>
      </c>
      <c r="B103" s="168"/>
      <c r="C103" s="168"/>
      <c r="D103" s="168"/>
      <c r="E103" s="169"/>
      <c r="F103" s="187">
        <v>128.04</v>
      </c>
      <c r="G103" s="170">
        <v>51498.97</v>
      </c>
      <c r="H103" s="171"/>
      <c r="I103" s="171"/>
      <c r="J103" s="187">
        <v>128.04</v>
      </c>
      <c r="K103" s="170">
        <v>51498.96</v>
      </c>
    </row>
    <row r="104" spans="1:11" ht="12.75">
      <c r="A104" s="172">
        <v>19</v>
      </c>
      <c r="B104" s="173" t="s">
        <v>107</v>
      </c>
      <c r="C104" s="174"/>
      <c r="D104" s="175" t="s">
        <v>108</v>
      </c>
      <c r="E104" s="177">
        <v>402.21</v>
      </c>
      <c r="F104" s="177">
        <v>128.04</v>
      </c>
      <c r="G104" s="176">
        <v>51498.97</v>
      </c>
      <c r="H104" s="174"/>
      <c r="I104" s="174"/>
      <c r="J104" s="177">
        <v>128.04</v>
      </c>
      <c r="K104" s="176">
        <v>51498.96</v>
      </c>
    </row>
    <row r="105" spans="1:11" ht="24">
      <c r="A105" s="180"/>
      <c r="B105" s="181"/>
      <c r="C105" s="182"/>
      <c r="D105" s="180"/>
      <c r="E105" s="183"/>
      <c r="F105" s="183"/>
      <c r="G105" s="183"/>
      <c r="H105" s="184" t="s">
        <v>24</v>
      </c>
      <c r="I105" s="184" t="s">
        <v>671</v>
      </c>
      <c r="J105" s="185">
        <v>10.67</v>
      </c>
      <c r="K105" s="186">
        <v>4291.58</v>
      </c>
    </row>
    <row r="106" spans="1:11" ht="24">
      <c r="A106" s="180"/>
      <c r="B106" s="181"/>
      <c r="C106" s="182"/>
      <c r="D106" s="180"/>
      <c r="E106" s="183"/>
      <c r="F106" s="183"/>
      <c r="G106" s="183"/>
      <c r="H106" s="184" t="s">
        <v>26</v>
      </c>
      <c r="I106" s="184" t="s">
        <v>672</v>
      </c>
      <c r="J106" s="185">
        <v>10.67</v>
      </c>
      <c r="K106" s="186">
        <v>4291.58</v>
      </c>
    </row>
    <row r="107" spans="1:11" ht="24">
      <c r="A107" s="180"/>
      <c r="B107" s="181"/>
      <c r="C107" s="182"/>
      <c r="D107" s="180"/>
      <c r="E107" s="183"/>
      <c r="F107" s="183"/>
      <c r="G107" s="183"/>
      <c r="H107" s="184" t="s">
        <v>27</v>
      </c>
      <c r="I107" s="184" t="s">
        <v>673</v>
      </c>
      <c r="J107" s="185">
        <v>10.67</v>
      </c>
      <c r="K107" s="186">
        <v>4291.58</v>
      </c>
    </row>
    <row r="108" spans="1:11" ht="24">
      <c r="A108" s="180"/>
      <c r="B108" s="181"/>
      <c r="C108" s="182"/>
      <c r="D108" s="180"/>
      <c r="E108" s="183"/>
      <c r="F108" s="183"/>
      <c r="G108" s="183"/>
      <c r="H108" s="184" t="s">
        <v>29</v>
      </c>
      <c r="I108" s="184" t="s">
        <v>674</v>
      </c>
      <c r="J108" s="185">
        <v>10.67</v>
      </c>
      <c r="K108" s="186">
        <v>4291.58</v>
      </c>
    </row>
    <row r="109" spans="1:11" ht="24">
      <c r="A109" s="180"/>
      <c r="B109" s="181"/>
      <c r="C109" s="182"/>
      <c r="D109" s="180"/>
      <c r="E109" s="183"/>
      <c r="F109" s="183"/>
      <c r="G109" s="183"/>
      <c r="H109" s="184" t="s">
        <v>31</v>
      </c>
      <c r="I109" s="184" t="s">
        <v>675</v>
      </c>
      <c r="J109" s="185">
        <v>10.67</v>
      </c>
      <c r="K109" s="186">
        <v>4291.58</v>
      </c>
    </row>
    <row r="110" spans="1:11" ht="24">
      <c r="A110" s="180"/>
      <c r="B110" s="181"/>
      <c r="C110" s="182"/>
      <c r="D110" s="180"/>
      <c r="E110" s="183"/>
      <c r="F110" s="183"/>
      <c r="G110" s="183"/>
      <c r="H110" s="184" t="s">
        <v>33</v>
      </c>
      <c r="I110" s="184" t="s">
        <v>676</v>
      </c>
      <c r="J110" s="185">
        <v>10.67</v>
      </c>
      <c r="K110" s="186">
        <v>4291.58</v>
      </c>
    </row>
    <row r="111" spans="1:11" ht="24">
      <c r="A111" s="180"/>
      <c r="B111" s="181"/>
      <c r="C111" s="182"/>
      <c r="D111" s="180"/>
      <c r="E111" s="183"/>
      <c r="F111" s="183"/>
      <c r="G111" s="183"/>
      <c r="H111" s="184" t="s">
        <v>35</v>
      </c>
      <c r="I111" s="184" t="s">
        <v>677</v>
      </c>
      <c r="J111" s="185">
        <v>10.67</v>
      </c>
      <c r="K111" s="186">
        <v>4291.58</v>
      </c>
    </row>
    <row r="112" spans="1:11" ht="24">
      <c r="A112" s="180"/>
      <c r="B112" s="181"/>
      <c r="C112" s="182"/>
      <c r="D112" s="180"/>
      <c r="E112" s="183"/>
      <c r="F112" s="183"/>
      <c r="G112" s="183"/>
      <c r="H112" s="184" t="s">
        <v>37</v>
      </c>
      <c r="I112" s="184" t="s">
        <v>678</v>
      </c>
      <c r="J112" s="185">
        <v>10.67</v>
      </c>
      <c r="K112" s="186">
        <v>4291.58</v>
      </c>
    </row>
    <row r="113" spans="1:11" ht="24">
      <c r="A113" s="180"/>
      <c r="B113" s="181"/>
      <c r="C113" s="182"/>
      <c r="D113" s="180"/>
      <c r="E113" s="183"/>
      <c r="F113" s="183"/>
      <c r="G113" s="183"/>
      <c r="H113" s="184" t="s">
        <v>39</v>
      </c>
      <c r="I113" s="184" t="s">
        <v>679</v>
      </c>
      <c r="J113" s="185">
        <v>10.67</v>
      </c>
      <c r="K113" s="186">
        <v>4291.58</v>
      </c>
    </row>
    <row r="114" spans="1:11" ht="24">
      <c r="A114" s="180"/>
      <c r="B114" s="181"/>
      <c r="C114" s="182"/>
      <c r="D114" s="180"/>
      <c r="E114" s="183"/>
      <c r="F114" s="183"/>
      <c r="G114" s="183"/>
      <c r="H114" s="184" t="s">
        <v>41</v>
      </c>
      <c r="I114" s="184" t="s">
        <v>680</v>
      </c>
      <c r="J114" s="185">
        <v>10.67</v>
      </c>
      <c r="K114" s="186">
        <v>4291.58</v>
      </c>
    </row>
    <row r="115" spans="1:11" ht="24">
      <c r="A115" s="180"/>
      <c r="B115" s="181"/>
      <c r="C115" s="182"/>
      <c r="D115" s="180"/>
      <c r="E115" s="183"/>
      <c r="F115" s="183"/>
      <c r="G115" s="183"/>
      <c r="H115" s="184" t="s">
        <v>43</v>
      </c>
      <c r="I115" s="184" t="s">
        <v>681</v>
      </c>
      <c r="J115" s="185">
        <v>10.67</v>
      </c>
      <c r="K115" s="186">
        <v>4291.58</v>
      </c>
    </row>
    <row r="116" spans="1:11" ht="24">
      <c r="A116" s="180"/>
      <c r="B116" s="181"/>
      <c r="C116" s="182"/>
      <c r="D116" s="180"/>
      <c r="E116" s="183"/>
      <c r="F116" s="183"/>
      <c r="G116" s="183"/>
      <c r="H116" s="184" t="s">
        <v>45</v>
      </c>
      <c r="I116" s="184" t="s">
        <v>682</v>
      </c>
      <c r="J116" s="185">
        <v>10.67</v>
      </c>
      <c r="K116" s="186">
        <v>4291.58</v>
      </c>
    </row>
    <row r="117" spans="1:11" ht="12.75">
      <c r="A117" s="167" t="s">
        <v>109</v>
      </c>
      <c r="B117" s="168"/>
      <c r="C117" s="168"/>
      <c r="D117" s="168"/>
      <c r="E117" s="169"/>
      <c r="F117" s="170">
        <v>16190.4</v>
      </c>
      <c r="G117" s="170">
        <v>16077.07</v>
      </c>
      <c r="H117" s="171"/>
      <c r="I117" s="171"/>
      <c r="J117" s="170">
        <v>16190.4</v>
      </c>
      <c r="K117" s="170">
        <v>16077.12</v>
      </c>
    </row>
    <row r="118" spans="1:11" ht="24">
      <c r="A118" s="172">
        <v>20</v>
      </c>
      <c r="B118" s="173" t="s">
        <v>110</v>
      </c>
      <c r="C118" s="174"/>
      <c r="D118" s="175" t="s">
        <v>20</v>
      </c>
      <c r="E118" s="177">
        <v>0.99</v>
      </c>
      <c r="F118" s="176">
        <v>16190.4</v>
      </c>
      <c r="G118" s="176">
        <v>16077.07</v>
      </c>
      <c r="H118" s="174"/>
      <c r="I118" s="174"/>
      <c r="J118" s="176">
        <v>16190.4</v>
      </c>
      <c r="K118" s="176">
        <v>16077.12</v>
      </c>
    </row>
    <row r="119" spans="1:11" ht="24">
      <c r="A119" s="180"/>
      <c r="B119" s="181"/>
      <c r="C119" s="182"/>
      <c r="D119" s="180"/>
      <c r="E119" s="183"/>
      <c r="F119" s="183"/>
      <c r="G119" s="183"/>
      <c r="H119" s="184" t="s">
        <v>24</v>
      </c>
      <c r="I119" s="184" t="s">
        <v>671</v>
      </c>
      <c r="J119" s="186">
        <v>1349.2</v>
      </c>
      <c r="K119" s="186">
        <v>1339.76</v>
      </c>
    </row>
    <row r="120" spans="1:11" ht="24">
      <c r="A120" s="180"/>
      <c r="B120" s="181"/>
      <c r="C120" s="182"/>
      <c r="D120" s="180"/>
      <c r="E120" s="183"/>
      <c r="F120" s="183"/>
      <c r="G120" s="183"/>
      <c r="H120" s="184" t="s">
        <v>26</v>
      </c>
      <c r="I120" s="184" t="s">
        <v>672</v>
      </c>
      <c r="J120" s="186">
        <v>1349.2</v>
      </c>
      <c r="K120" s="186">
        <v>1339.76</v>
      </c>
    </row>
    <row r="121" spans="1:11" ht="24">
      <c r="A121" s="180"/>
      <c r="B121" s="181"/>
      <c r="C121" s="182"/>
      <c r="D121" s="180"/>
      <c r="E121" s="183"/>
      <c r="F121" s="183"/>
      <c r="G121" s="183"/>
      <c r="H121" s="184" t="s">
        <v>27</v>
      </c>
      <c r="I121" s="184" t="s">
        <v>673</v>
      </c>
      <c r="J121" s="186">
        <v>1349.2</v>
      </c>
      <c r="K121" s="186">
        <v>1339.76</v>
      </c>
    </row>
    <row r="122" spans="1:11" ht="24">
      <c r="A122" s="180"/>
      <c r="B122" s="181"/>
      <c r="C122" s="182"/>
      <c r="D122" s="180"/>
      <c r="E122" s="183"/>
      <c r="F122" s="183"/>
      <c r="G122" s="183"/>
      <c r="H122" s="184" t="s">
        <v>29</v>
      </c>
      <c r="I122" s="184" t="s">
        <v>674</v>
      </c>
      <c r="J122" s="186">
        <v>1349.2</v>
      </c>
      <c r="K122" s="186">
        <v>1339.76</v>
      </c>
    </row>
    <row r="123" spans="1:11" ht="24">
      <c r="A123" s="180"/>
      <c r="B123" s="181"/>
      <c r="C123" s="182"/>
      <c r="D123" s="180"/>
      <c r="E123" s="183"/>
      <c r="F123" s="183"/>
      <c r="G123" s="183"/>
      <c r="H123" s="184" t="s">
        <v>31</v>
      </c>
      <c r="I123" s="184" t="s">
        <v>675</v>
      </c>
      <c r="J123" s="186">
        <v>1349.2</v>
      </c>
      <c r="K123" s="186">
        <v>1339.76</v>
      </c>
    </row>
    <row r="124" spans="1:11" ht="24">
      <c r="A124" s="180"/>
      <c r="B124" s="181"/>
      <c r="C124" s="182"/>
      <c r="D124" s="180"/>
      <c r="E124" s="183"/>
      <c r="F124" s="183"/>
      <c r="G124" s="183"/>
      <c r="H124" s="184" t="s">
        <v>33</v>
      </c>
      <c r="I124" s="184" t="s">
        <v>676</v>
      </c>
      <c r="J124" s="186">
        <v>1349.2</v>
      </c>
      <c r="K124" s="186">
        <v>1339.76</v>
      </c>
    </row>
    <row r="125" spans="1:11" ht="24">
      <c r="A125" s="180"/>
      <c r="B125" s="181"/>
      <c r="C125" s="182"/>
      <c r="D125" s="180"/>
      <c r="E125" s="183"/>
      <c r="F125" s="183"/>
      <c r="G125" s="183"/>
      <c r="H125" s="184" t="s">
        <v>35</v>
      </c>
      <c r="I125" s="184" t="s">
        <v>677</v>
      </c>
      <c r="J125" s="186">
        <v>1349.2</v>
      </c>
      <c r="K125" s="186">
        <v>1339.76</v>
      </c>
    </row>
    <row r="126" spans="1:11" ht="24">
      <c r="A126" s="180"/>
      <c r="B126" s="181"/>
      <c r="C126" s="182"/>
      <c r="D126" s="180"/>
      <c r="E126" s="183"/>
      <c r="F126" s="183"/>
      <c r="G126" s="183"/>
      <c r="H126" s="184" t="s">
        <v>37</v>
      </c>
      <c r="I126" s="184" t="s">
        <v>678</v>
      </c>
      <c r="J126" s="186">
        <v>1349.2</v>
      </c>
      <c r="K126" s="186">
        <v>1339.76</v>
      </c>
    </row>
    <row r="127" spans="1:11" ht="24">
      <c r="A127" s="180"/>
      <c r="B127" s="181"/>
      <c r="C127" s="182"/>
      <c r="D127" s="180"/>
      <c r="E127" s="183"/>
      <c r="F127" s="183"/>
      <c r="G127" s="183"/>
      <c r="H127" s="184" t="s">
        <v>39</v>
      </c>
      <c r="I127" s="184" t="s">
        <v>679</v>
      </c>
      <c r="J127" s="186">
        <v>1349.2</v>
      </c>
      <c r="K127" s="186">
        <v>1339.76</v>
      </c>
    </row>
    <row r="128" spans="1:11" ht="24">
      <c r="A128" s="180"/>
      <c r="B128" s="181"/>
      <c r="C128" s="182"/>
      <c r="D128" s="180"/>
      <c r="E128" s="183"/>
      <c r="F128" s="183"/>
      <c r="G128" s="183"/>
      <c r="H128" s="184" t="s">
        <v>41</v>
      </c>
      <c r="I128" s="184" t="s">
        <v>680</v>
      </c>
      <c r="J128" s="186">
        <v>1349.2</v>
      </c>
      <c r="K128" s="186">
        <v>1339.76</v>
      </c>
    </row>
    <row r="129" spans="1:11" ht="24">
      <c r="A129" s="180"/>
      <c r="B129" s="181"/>
      <c r="C129" s="182"/>
      <c r="D129" s="180"/>
      <c r="E129" s="183"/>
      <c r="F129" s="183"/>
      <c r="G129" s="183"/>
      <c r="H129" s="184" t="s">
        <v>43</v>
      </c>
      <c r="I129" s="184" t="s">
        <v>681</v>
      </c>
      <c r="J129" s="186">
        <v>1349.2</v>
      </c>
      <c r="K129" s="186">
        <v>1339.76</v>
      </c>
    </row>
    <row r="130" spans="1:11" ht="24">
      <c r="A130" s="180"/>
      <c r="B130" s="181"/>
      <c r="C130" s="182"/>
      <c r="D130" s="180"/>
      <c r="E130" s="183"/>
      <c r="F130" s="183"/>
      <c r="G130" s="183"/>
      <c r="H130" s="184" t="s">
        <v>45</v>
      </c>
      <c r="I130" s="184" t="s">
        <v>682</v>
      </c>
      <c r="J130" s="186">
        <v>1349.2</v>
      </c>
      <c r="K130" s="186">
        <v>1339.76</v>
      </c>
    </row>
    <row r="131" spans="1:11" ht="12.75">
      <c r="A131" s="167" t="s">
        <v>193</v>
      </c>
      <c r="B131" s="168"/>
      <c r="C131" s="168"/>
      <c r="D131" s="168"/>
      <c r="E131" s="169"/>
      <c r="F131" s="187">
        <v>0.3</v>
      </c>
      <c r="G131" s="170">
        <v>3000</v>
      </c>
      <c r="H131" s="171"/>
      <c r="I131" s="171"/>
      <c r="J131" s="138"/>
      <c r="K131" s="138"/>
    </row>
    <row r="132" spans="1:11" ht="24">
      <c r="A132" s="172">
        <v>21</v>
      </c>
      <c r="B132" s="173" t="s">
        <v>193</v>
      </c>
      <c r="C132" s="174"/>
      <c r="D132" s="175" t="s">
        <v>194</v>
      </c>
      <c r="E132" s="176">
        <v>10000</v>
      </c>
      <c r="F132" s="177">
        <v>0.3</v>
      </c>
      <c r="G132" s="176">
        <v>3000</v>
      </c>
      <c r="H132" s="174"/>
      <c r="I132" s="174"/>
      <c r="J132" s="178"/>
      <c r="K132" s="178"/>
    </row>
    <row r="133" spans="1:11" ht="12.75">
      <c r="A133" s="188" t="s">
        <v>111</v>
      </c>
      <c r="B133" s="188"/>
      <c r="C133" s="189" t="s">
        <v>112</v>
      </c>
      <c r="D133" s="189" t="s">
        <v>112</v>
      </c>
      <c r="E133" s="189" t="s">
        <v>112</v>
      </c>
      <c r="F133" s="190"/>
      <c r="G133" s="190">
        <v>189555.81</v>
      </c>
      <c r="H133" s="189" t="s">
        <v>112</v>
      </c>
      <c r="I133" s="189" t="s">
        <v>112</v>
      </c>
      <c r="J133" s="190"/>
      <c r="K133" s="190">
        <v>197053.35</v>
      </c>
    </row>
    <row r="135" spans="3:7" ht="15">
      <c r="C135" s="439" t="s">
        <v>113</v>
      </c>
      <c r="D135" s="413"/>
      <c r="E135" s="413"/>
      <c r="F135" s="413"/>
      <c r="G135" s="33">
        <v>189533.55</v>
      </c>
    </row>
    <row r="136" spans="3:7" ht="15">
      <c r="C136" s="440" t="s">
        <v>114</v>
      </c>
      <c r="D136" s="441"/>
      <c r="E136" s="441"/>
      <c r="F136" s="441"/>
      <c r="G136" s="33">
        <v>200946.16</v>
      </c>
    </row>
    <row r="137" spans="3:7" ht="15">
      <c r="C137" s="406" t="s">
        <v>115</v>
      </c>
      <c r="D137" s="407"/>
      <c r="E137" s="407"/>
      <c r="F137" s="408"/>
      <c r="G137" s="33">
        <f>G136-G135</f>
        <v>11412.610000000015</v>
      </c>
    </row>
    <row r="138" spans="3:7" ht="15">
      <c r="C138" s="409" t="s">
        <v>116</v>
      </c>
      <c r="D138" s="410"/>
      <c r="E138" s="410"/>
      <c r="F138" s="411"/>
      <c r="G138" s="34">
        <f>K133</f>
        <v>197053.35</v>
      </c>
    </row>
    <row r="139" spans="3:7" ht="15">
      <c r="C139" s="409" t="s">
        <v>117</v>
      </c>
      <c r="D139" s="398"/>
      <c r="E139" s="398"/>
      <c r="F139" s="399"/>
      <c r="G139" s="34">
        <f>G136-G138</f>
        <v>3892.8099999999977</v>
      </c>
    </row>
    <row r="141" spans="3:6" ht="12.75">
      <c r="C141" s="223" t="s">
        <v>290</v>
      </c>
      <c r="D141" s="223"/>
      <c r="E141" s="223"/>
      <c r="F141" s="223"/>
    </row>
    <row r="142" spans="3:7" ht="14.25">
      <c r="C142" s="409" t="s">
        <v>114</v>
      </c>
      <c r="D142" s="410"/>
      <c r="E142" s="410"/>
      <c r="F142" s="411"/>
      <c r="G142" s="68">
        <v>641905.86</v>
      </c>
    </row>
    <row r="143" spans="3:7" ht="14.25">
      <c r="C143" s="409" t="s">
        <v>291</v>
      </c>
      <c r="D143" s="410"/>
      <c r="E143" s="410"/>
      <c r="F143" s="411"/>
      <c r="G143" s="35">
        <v>644700.88</v>
      </c>
    </row>
    <row r="144" spans="3:7" ht="14.25">
      <c r="C144" s="409" t="s">
        <v>118</v>
      </c>
      <c r="D144" s="410"/>
      <c r="E144" s="410"/>
      <c r="F144" s="411"/>
      <c r="G144" s="68">
        <v>-2795.0200000000186</v>
      </c>
    </row>
    <row r="145" spans="3:7" ht="14.25">
      <c r="C145" s="36" t="s">
        <v>119</v>
      </c>
      <c r="D145" s="40"/>
      <c r="E145" s="40"/>
      <c r="F145" s="40"/>
      <c r="G145" s="39"/>
    </row>
    <row r="147" spans="3:7" ht="12.75">
      <c r="C147" s="409" t="s">
        <v>120</v>
      </c>
      <c r="D147" s="401"/>
      <c r="E147" s="401"/>
      <c r="F147" s="402"/>
      <c r="G147" s="35">
        <f>G139</f>
        <v>3892.8099999999977</v>
      </c>
    </row>
    <row r="149" spans="3:6" ht="12.75">
      <c r="C149" t="s">
        <v>197</v>
      </c>
      <c r="F149" t="s">
        <v>198</v>
      </c>
    </row>
    <row r="150" spans="3:6" ht="12.75">
      <c r="C150" t="s">
        <v>199</v>
      </c>
      <c r="F150" t="s">
        <v>200</v>
      </c>
    </row>
  </sheetData>
  <mergeCells count="15">
    <mergeCell ref="A8:A9"/>
    <mergeCell ref="B8:B9"/>
    <mergeCell ref="C8:C9"/>
    <mergeCell ref="D8:D9"/>
    <mergeCell ref="A58:F58"/>
    <mergeCell ref="C135:F135"/>
    <mergeCell ref="C136:F136"/>
    <mergeCell ref="C137:F137"/>
    <mergeCell ref="C147:F147"/>
    <mergeCell ref="C143:F143"/>
    <mergeCell ref="C144:F144"/>
    <mergeCell ref="C138:F138"/>
    <mergeCell ref="C139:F139"/>
    <mergeCell ref="C141:F141"/>
    <mergeCell ref="C142:F142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5"/>
  <sheetViews>
    <sheetView workbookViewId="0" topLeftCell="A186">
      <selection activeCell="D211" sqref="D211"/>
    </sheetView>
  </sheetViews>
  <sheetFormatPr defaultColWidth="9.00390625" defaultRowHeight="12.75"/>
  <cols>
    <col min="2" max="2" width="27.625" style="0" customWidth="1"/>
    <col min="7" max="7" width="12.75390625" style="0" customWidth="1"/>
    <col min="11" max="11" width="10.375" style="0" customWidth="1"/>
  </cols>
  <sheetData>
    <row r="1" spans="1:11" ht="12.75">
      <c r="A1" s="4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2.75">
      <c r="A3" s="4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2.75">
      <c r="A4" s="4" t="s">
        <v>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12.75">
      <c r="A5" s="4" t="s">
        <v>3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6" spans="1:11" ht="12.75">
      <c r="A6" s="4" t="s">
        <v>683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1" ht="12.75">
      <c r="A7" s="366"/>
      <c r="B7" s="366"/>
      <c r="C7" s="366"/>
      <c r="D7" s="366"/>
      <c r="E7" s="366"/>
      <c r="F7" s="366"/>
      <c r="G7" s="366"/>
      <c r="H7" s="366"/>
      <c r="I7" s="366"/>
      <c r="J7" s="366"/>
      <c r="K7" s="366"/>
    </row>
    <row r="8" spans="1:11" ht="12.75">
      <c r="A8" s="442" t="s">
        <v>5</v>
      </c>
      <c r="B8" s="442" t="s">
        <v>6</v>
      </c>
      <c r="C8" s="443" t="s">
        <v>7</v>
      </c>
      <c r="D8" s="442" t="s">
        <v>8</v>
      </c>
      <c r="E8" s="2" t="s">
        <v>9</v>
      </c>
      <c r="F8" s="3"/>
      <c r="G8" s="367"/>
      <c r="H8" s="2" t="s">
        <v>10</v>
      </c>
      <c r="I8" s="3"/>
      <c r="J8" s="3"/>
      <c r="K8" s="367"/>
    </row>
    <row r="9" spans="1:11" ht="22.5">
      <c r="A9" s="442"/>
      <c r="B9" s="442"/>
      <c r="C9" s="443"/>
      <c r="D9" s="442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368">
        <v>1</v>
      </c>
      <c r="B10" s="368">
        <v>2</v>
      </c>
      <c r="C10" s="368">
        <v>3</v>
      </c>
      <c r="D10" s="368">
        <v>4</v>
      </c>
      <c r="E10" s="368">
        <v>5</v>
      </c>
      <c r="F10" s="368">
        <v>6</v>
      </c>
      <c r="G10" s="368">
        <v>7</v>
      </c>
      <c r="H10" s="368">
        <v>8</v>
      </c>
      <c r="I10" s="368">
        <v>9</v>
      </c>
      <c r="J10" s="368">
        <v>11</v>
      </c>
      <c r="K10" s="368">
        <v>12</v>
      </c>
    </row>
    <row r="11" spans="1:11" ht="12.75">
      <c r="A11" s="369" t="s">
        <v>16</v>
      </c>
      <c r="B11" s="370"/>
      <c r="C11" s="370"/>
      <c r="D11" s="370"/>
      <c r="E11" s="371"/>
      <c r="F11" s="372"/>
      <c r="G11" s="372">
        <v>80384.97</v>
      </c>
      <c r="H11" s="373"/>
      <c r="I11" s="373"/>
      <c r="J11" s="372"/>
      <c r="K11" s="372">
        <v>128575</v>
      </c>
    </row>
    <row r="12" spans="1:11" ht="12.75">
      <c r="A12" s="374">
        <v>1</v>
      </c>
      <c r="B12" s="375" t="s">
        <v>122</v>
      </c>
      <c r="C12" s="376" t="s">
        <v>123</v>
      </c>
      <c r="D12" s="377" t="s">
        <v>18</v>
      </c>
      <c r="E12" s="378">
        <v>284.72</v>
      </c>
      <c r="F12" s="378">
        <v>1</v>
      </c>
      <c r="G12" s="378">
        <v>284.72</v>
      </c>
      <c r="H12" s="376"/>
      <c r="I12" s="376"/>
      <c r="J12" s="388"/>
      <c r="K12" s="388"/>
    </row>
    <row r="13" spans="1:11" ht="24">
      <c r="A13" s="374">
        <v>2</v>
      </c>
      <c r="B13" s="375" t="s">
        <v>248</v>
      </c>
      <c r="C13" s="387">
        <v>23</v>
      </c>
      <c r="D13" s="377" t="s">
        <v>20</v>
      </c>
      <c r="E13" s="378">
        <v>22.89</v>
      </c>
      <c r="F13" s="378">
        <v>350</v>
      </c>
      <c r="G13" s="385">
        <v>8011.5</v>
      </c>
      <c r="H13" s="376"/>
      <c r="I13" s="376"/>
      <c r="J13" s="388"/>
      <c r="K13" s="388"/>
    </row>
    <row r="14" spans="1:11" ht="12.75">
      <c r="A14" s="374">
        <v>3</v>
      </c>
      <c r="B14" s="375" t="s">
        <v>124</v>
      </c>
      <c r="C14" s="387">
        <v>32</v>
      </c>
      <c r="D14" s="377" t="s">
        <v>20</v>
      </c>
      <c r="E14" s="378">
        <v>727.36</v>
      </c>
      <c r="F14" s="378">
        <v>20</v>
      </c>
      <c r="G14" s="385">
        <v>14547.2</v>
      </c>
      <c r="H14" s="376"/>
      <c r="I14" s="376"/>
      <c r="J14" s="378">
        <v>15</v>
      </c>
      <c r="K14" s="385">
        <v>15525</v>
      </c>
    </row>
    <row r="15" spans="1:11" ht="24">
      <c r="A15" s="379"/>
      <c r="B15" s="380"/>
      <c r="C15" s="381"/>
      <c r="D15" s="379"/>
      <c r="E15" s="382"/>
      <c r="F15" s="382"/>
      <c r="G15" s="382"/>
      <c r="H15" s="383" t="s">
        <v>100</v>
      </c>
      <c r="I15" s="383" t="s">
        <v>684</v>
      </c>
      <c r="J15" s="384">
        <v>15</v>
      </c>
      <c r="K15" s="386">
        <v>15525</v>
      </c>
    </row>
    <row r="16" spans="1:11" ht="24">
      <c r="A16" s="374">
        <v>4</v>
      </c>
      <c r="B16" s="375" t="s">
        <v>370</v>
      </c>
      <c r="C16" s="376" t="s">
        <v>371</v>
      </c>
      <c r="D16" s="377" t="s">
        <v>20</v>
      </c>
      <c r="E16" s="378">
        <v>258.19</v>
      </c>
      <c r="F16" s="378">
        <v>18</v>
      </c>
      <c r="G16" s="385">
        <v>4647.42</v>
      </c>
      <c r="H16" s="376"/>
      <c r="I16" s="376"/>
      <c r="J16" s="388"/>
      <c r="K16" s="388"/>
    </row>
    <row r="17" spans="1:11" ht="36">
      <c r="A17" s="374">
        <v>5</v>
      </c>
      <c r="B17" s="375" t="s">
        <v>207</v>
      </c>
      <c r="C17" s="376" t="s">
        <v>126</v>
      </c>
      <c r="D17" s="377" t="s">
        <v>55</v>
      </c>
      <c r="E17" s="378">
        <v>109.99</v>
      </c>
      <c r="F17" s="378">
        <v>6</v>
      </c>
      <c r="G17" s="378">
        <v>659.94</v>
      </c>
      <c r="H17" s="376"/>
      <c r="I17" s="376"/>
      <c r="J17" s="378">
        <v>2</v>
      </c>
      <c r="K17" s="378">
        <v>219.98</v>
      </c>
    </row>
    <row r="18" spans="1:11" ht="24">
      <c r="A18" s="379"/>
      <c r="B18" s="380"/>
      <c r="C18" s="381"/>
      <c r="D18" s="379"/>
      <c r="E18" s="382"/>
      <c r="F18" s="382"/>
      <c r="G18" s="382"/>
      <c r="H18" s="383" t="s">
        <v>685</v>
      </c>
      <c r="I18" s="383" t="s">
        <v>686</v>
      </c>
      <c r="J18" s="384">
        <v>2</v>
      </c>
      <c r="K18" s="384">
        <v>219.98</v>
      </c>
    </row>
    <row r="19" spans="1:11" ht="36">
      <c r="A19" s="374">
        <v>6</v>
      </c>
      <c r="B19" s="375" t="s">
        <v>319</v>
      </c>
      <c r="C19" s="387">
        <v>15</v>
      </c>
      <c r="D19" s="377" t="s">
        <v>20</v>
      </c>
      <c r="E19" s="378">
        <v>643</v>
      </c>
      <c r="F19" s="378">
        <v>10</v>
      </c>
      <c r="G19" s="385">
        <v>6430</v>
      </c>
      <c r="H19" s="376"/>
      <c r="I19" s="376"/>
      <c r="J19" s="378">
        <v>30</v>
      </c>
      <c r="K19" s="385">
        <v>19290</v>
      </c>
    </row>
    <row r="20" spans="1:11" ht="24">
      <c r="A20" s="379"/>
      <c r="B20" s="380"/>
      <c r="C20" s="381"/>
      <c r="D20" s="379"/>
      <c r="E20" s="382"/>
      <c r="F20" s="382"/>
      <c r="G20" s="382"/>
      <c r="H20" s="383" t="s">
        <v>320</v>
      </c>
      <c r="I20" s="383" t="s">
        <v>687</v>
      </c>
      <c r="J20" s="384">
        <v>30</v>
      </c>
      <c r="K20" s="386">
        <v>19290</v>
      </c>
    </row>
    <row r="21" spans="1:11" ht="12.75">
      <c r="A21" s="374">
        <v>7</v>
      </c>
      <c r="B21" s="375" t="s">
        <v>255</v>
      </c>
      <c r="C21" s="387">
        <v>24</v>
      </c>
      <c r="D21" s="377" t="s">
        <v>20</v>
      </c>
      <c r="E21" s="378">
        <v>121.55</v>
      </c>
      <c r="F21" s="378">
        <v>200</v>
      </c>
      <c r="G21" s="385">
        <v>24310</v>
      </c>
      <c r="H21" s="376"/>
      <c r="I21" s="376"/>
      <c r="J21" s="388"/>
      <c r="K21" s="388"/>
    </row>
    <row r="22" spans="1:11" ht="12.75">
      <c r="A22" s="374">
        <v>8</v>
      </c>
      <c r="B22" s="375" t="s">
        <v>19</v>
      </c>
      <c r="C22" s="387">
        <v>17</v>
      </c>
      <c r="D22" s="377" t="s">
        <v>20</v>
      </c>
      <c r="E22" s="378">
        <v>512.73</v>
      </c>
      <c r="F22" s="378">
        <v>5</v>
      </c>
      <c r="G22" s="385">
        <v>2563.65</v>
      </c>
      <c r="H22" s="376"/>
      <c r="I22" s="376"/>
      <c r="J22" s="378">
        <v>5.8</v>
      </c>
      <c r="K22" s="385">
        <v>2973.83</v>
      </c>
    </row>
    <row r="23" spans="1:11" ht="24">
      <c r="A23" s="379"/>
      <c r="B23" s="380"/>
      <c r="C23" s="381"/>
      <c r="D23" s="379"/>
      <c r="E23" s="382"/>
      <c r="F23" s="382"/>
      <c r="G23" s="382"/>
      <c r="H23" s="383" t="s">
        <v>688</v>
      </c>
      <c r="I23" s="383" t="s">
        <v>689</v>
      </c>
      <c r="J23" s="384">
        <v>0.8</v>
      </c>
      <c r="K23" s="384">
        <v>410.18</v>
      </c>
    </row>
    <row r="24" spans="1:11" ht="24">
      <c r="A24" s="379"/>
      <c r="B24" s="380"/>
      <c r="C24" s="381"/>
      <c r="D24" s="379"/>
      <c r="E24" s="382"/>
      <c r="F24" s="382"/>
      <c r="G24" s="382"/>
      <c r="H24" s="383" t="s">
        <v>277</v>
      </c>
      <c r="I24" s="383" t="s">
        <v>690</v>
      </c>
      <c r="J24" s="384">
        <v>5</v>
      </c>
      <c r="K24" s="386">
        <v>2563.65</v>
      </c>
    </row>
    <row r="25" spans="1:11" ht="24">
      <c r="A25" s="374">
        <v>9</v>
      </c>
      <c r="B25" s="375" t="s">
        <v>129</v>
      </c>
      <c r="C25" s="387">
        <v>2</v>
      </c>
      <c r="D25" s="377" t="s">
        <v>64</v>
      </c>
      <c r="E25" s="378">
        <v>30.13</v>
      </c>
      <c r="F25" s="378">
        <v>10</v>
      </c>
      <c r="G25" s="378">
        <v>301.3</v>
      </c>
      <c r="H25" s="376"/>
      <c r="I25" s="376"/>
      <c r="J25" s="388"/>
      <c r="K25" s="388"/>
    </row>
    <row r="26" spans="1:11" ht="12.75">
      <c r="A26" s="374">
        <v>10</v>
      </c>
      <c r="B26" s="375" t="s">
        <v>23</v>
      </c>
      <c r="C26" s="376"/>
      <c r="D26" s="377" t="s">
        <v>20</v>
      </c>
      <c r="E26" s="378">
        <v>0.38</v>
      </c>
      <c r="F26" s="385">
        <v>49545.84</v>
      </c>
      <c r="G26" s="385">
        <v>18629.24</v>
      </c>
      <c r="H26" s="376"/>
      <c r="I26" s="376"/>
      <c r="J26" s="385">
        <v>49545.84</v>
      </c>
      <c r="K26" s="385">
        <v>18629.28</v>
      </c>
    </row>
    <row r="27" spans="1:11" ht="24">
      <c r="A27" s="379"/>
      <c r="B27" s="380"/>
      <c r="C27" s="381"/>
      <c r="D27" s="379"/>
      <c r="E27" s="382"/>
      <c r="F27" s="382"/>
      <c r="G27" s="382"/>
      <c r="H27" s="383" t="s">
        <v>24</v>
      </c>
      <c r="I27" s="383" t="s">
        <v>691</v>
      </c>
      <c r="J27" s="386">
        <v>4128.82</v>
      </c>
      <c r="K27" s="386">
        <v>1552.44</v>
      </c>
    </row>
    <row r="28" spans="1:11" ht="24">
      <c r="A28" s="379"/>
      <c r="B28" s="380"/>
      <c r="C28" s="381"/>
      <c r="D28" s="379"/>
      <c r="E28" s="382"/>
      <c r="F28" s="382"/>
      <c r="G28" s="382"/>
      <c r="H28" s="383" t="s">
        <v>26</v>
      </c>
      <c r="I28" s="383" t="s">
        <v>691</v>
      </c>
      <c r="J28" s="386">
        <v>4128.82</v>
      </c>
      <c r="K28" s="386">
        <v>1552.44</v>
      </c>
    </row>
    <row r="29" spans="1:11" ht="24">
      <c r="A29" s="379"/>
      <c r="B29" s="380"/>
      <c r="C29" s="381"/>
      <c r="D29" s="379"/>
      <c r="E29" s="382"/>
      <c r="F29" s="382"/>
      <c r="G29" s="382"/>
      <c r="H29" s="383" t="s">
        <v>27</v>
      </c>
      <c r="I29" s="383" t="s">
        <v>692</v>
      </c>
      <c r="J29" s="386">
        <v>4128.82</v>
      </c>
      <c r="K29" s="386">
        <v>1552.44</v>
      </c>
    </row>
    <row r="30" spans="1:11" ht="24">
      <c r="A30" s="379"/>
      <c r="B30" s="380"/>
      <c r="C30" s="381"/>
      <c r="D30" s="379"/>
      <c r="E30" s="382"/>
      <c r="F30" s="382"/>
      <c r="G30" s="382"/>
      <c r="H30" s="383" t="s">
        <v>29</v>
      </c>
      <c r="I30" s="383" t="s">
        <v>693</v>
      </c>
      <c r="J30" s="386">
        <v>4128.82</v>
      </c>
      <c r="K30" s="386">
        <v>1552.44</v>
      </c>
    </row>
    <row r="31" spans="1:11" ht="24">
      <c r="A31" s="379"/>
      <c r="B31" s="380"/>
      <c r="C31" s="381"/>
      <c r="D31" s="379"/>
      <c r="E31" s="382"/>
      <c r="F31" s="382"/>
      <c r="G31" s="382"/>
      <c r="H31" s="383" t="s">
        <v>31</v>
      </c>
      <c r="I31" s="383" t="s">
        <v>694</v>
      </c>
      <c r="J31" s="386">
        <v>4128.82</v>
      </c>
      <c r="K31" s="386">
        <v>1552.44</v>
      </c>
    </row>
    <row r="32" spans="1:11" ht="24">
      <c r="A32" s="379"/>
      <c r="B32" s="380"/>
      <c r="C32" s="381"/>
      <c r="D32" s="379"/>
      <c r="E32" s="382"/>
      <c r="F32" s="382"/>
      <c r="G32" s="382"/>
      <c r="H32" s="383" t="s">
        <v>33</v>
      </c>
      <c r="I32" s="383" t="s">
        <v>695</v>
      </c>
      <c r="J32" s="386">
        <v>4128.82</v>
      </c>
      <c r="K32" s="386">
        <v>1552.44</v>
      </c>
    </row>
    <row r="33" spans="1:11" ht="24">
      <c r="A33" s="379"/>
      <c r="B33" s="380"/>
      <c r="C33" s="381"/>
      <c r="D33" s="379"/>
      <c r="E33" s="382"/>
      <c r="F33" s="382"/>
      <c r="G33" s="382"/>
      <c r="H33" s="383" t="s">
        <v>35</v>
      </c>
      <c r="I33" s="383" t="s">
        <v>696</v>
      </c>
      <c r="J33" s="386">
        <v>4128.82</v>
      </c>
      <c r="K33" s="386">
        <v>1552.44</v>
      </c>
    </row>
    <row r="34" spans="1:11" ht="24">
      <c r="A34" s="379"/>
      <c r="B34" s="380"/>
      <c r="C34" s="381"/>
      <c r="D34" s="379"/>
      <c r="E34" s="382"/>
      <c r="F34" s="382"/>
      <c r="G34" s="382"/>
      <c r="H34" s="383" t="s">
        <v>37</v>
      </c>
      <c r="I34" s="383" t="s">
        <v>697</v>
      </c>
      <c r="J34" s="386">
        <v>4128.82</v>
      </c>
      <c r="K34" s="386">
        <v>1552.44</v>
      </c>
    </row>
    <row r="35" spans="1:11" ht="24">
      <c r="A35" s="379"/>
      <c r="B35" s="380"/>
      <c r="C35" s="381"/>
      <c r="D35" s="379"/>
      <c r="E35" s="382"/>
      <c r="F35" s="382"/>
      <c r="G35" s="382"/>
      <c r="H35" s="383" t="s">
        <v>39</v>
      </c>
      <c r="I35" s="383" t="s">
        <v>698</v>
      </c>
      <c r="J35" s="386">
        <v>4128.82</v>
      </c>
      <c r="K35" s="386">
        <v>1552.44</v>
      </c>
    </row>
    <row r="36" spans="1:11" ht="24">
      <c r="A36" s="379"/>
      <c r="B36" s="380"/>
      <c r="C36" s="381"/>
      <c r="D36" s="379"/>
      <c r="E36" s="382"/>
      <c r="F36" s="382"/>
      <c r="G36" s="382"/>
      <c r="H36" s="383" t="s">
        <v>41</v>
      </c>
      <c r="I36" s="383" t="s">
        <v>699</v>
      </c>
      <c r="J36" s="386">
        <v>4128.82</v>
      </c>
      <c r="K36" s="386">
        <v>1552.44</v>
      </c>
    </row>
    <row r="37" spans="1:11" ht="24">
      <c r="A37" s="379"/>
      <c r="B37" s="380"/>
      <c r="C37" s="381"/>
      <c r="D37" s="379"/>
      <c r="E37" s="382"/>
      <c r="F37" s="382"/>
      <c r="G37" s="382"/>
      <c r="H37" s="383" t="s">
        <v>43</v>
      </c>
      <c r="I37" s="383" t="s">
        <v>700</v>
      </c>
      <c r="J37" s="386">
        <v>4128.82</v>
      </c>
      <c r="K37" s="386">
        <v>1552.44</v>
      </c>
    </row>
    <row r="38" spans="1:11" ht="24">
      <c r="A38" s="379"/>
      <c r="B38" s="380"/>
      <c r="C38" s="381"/>
      <c r="D38" s="379"/>
      <c r="E38" s="382"/>
      <c r="F38" s="382"/>
      <c r="G38" s="382"/>
      <c r="H38" s="383" t="s">
        <v>45</v>
      </c>
      <c r="I38" s="383" t="s">
        <v>701</v>
      </c>
      <c r="J38" s="386">
        <v>4128.82</v>
      </c>
      <c r="K38" s="386">
        <v>1552.44</v>
      </c>
    </row>
    <row r="39" spans="1:11" ht="36">
      <c r="A39" s="374">
        <v>11</v>
      </c>
      <c r="B39" s="375" t="s">
        <v>47</v>
      </c>
      <c r="C39" s="387">
        <v>87</v>
      </c>
      <c r="D39" s="377" t="s">
        <v>48</v>
      </c>
      <c r="E39" s="388"/>
      <c r="F39" s="388"/>
      <c r="G39" s="388"/>
      <c r="H39" s="376"/>
      <c r="I39" s="376"/>
      <c r="J39" s="378">
        <v>23</v>
      </c>
      <c r="K39" s="378">
        <v>990.15</v>
      </c>
    </row>
    <row r="40" spans="1:11" ht="24">
      <c r="A40" s="379"/>
      <c r="B40" s="380"/>
      <c r="C40" s="381"/>
      <c r="D40" s="379"/>
      <c r="E40" s="382"/>
      <c r="F40" s="382"/>
      <c r="G40" s="382"/>
      <c r="H40" s="383" t="s">
        <v>660</v>
      </c>
      <c r="I40" s="383" t="s">
        <v>686</v>
      </c>
      <c r="J40" s="384">
        <v>9</v>
      </c>
      <c r="K40" s="384">
        <v>387.45</v>
      </c>
    </row>
    <row r="41" spans="1:11" ht="24">
      <c r="A41" s="379"/>
      <c r="B41" s="380"/>
      <c r="C41" s="381"/>
      <c r="D41" s="379"/>
      <c r="E41" s="382"/>
      <c r="F41" s="382"/>
      <c r="G41" s="382"/>
      <c r="H41" s="383" t="s">
        <v>702</v>
      </c>
      <c r="I41" s="383" t="s">
        <v>703</v>
      </c>
      <c r="J41" s="384">
        <v>14</v>
      </c>
      <c r="K41" s="384">
        <v>602.7</v>
      </c>
    </row>
    <row r="42" spans="1:11" ht="36">
      <c r="A42" s="374">
        <v>12</v>
      </c>
      <c r="B42" s="375" t="s">
        <v>245</v>
      </c>
      <c r="C42" s="387">
        <v>114</v>
      </c>
      <c r="D42" s="377" t="s">
        <v>20</v>
      </c>
      <c r="E42" s="388"/>
      <c r="F42" s="388"/>
      <c r="G42" s="388"/>
      <c r="H42" s="376"/>
      <c r="I42" s="376"/>
      <c r="J42" s="378">
        <v>222</v>
      </c>
      <c r="K42" s="385">
        <v>70946.76</v>
      </c>
    </row>
    <row r="43" spans="1:11" ht="24">
      <c r="A43" s="379"/>
      <c r="B43" s="380"/>
      <c r="C43" s="381"/>
      <c r="D43" s="379"/>
      <c r="E43" s="382"/>
      <c r="F43" s="382"/>
      <c r="G43" s="382"/>
      <c r="H43" s="383" t="s">
        <v>704</v>
      </c>
      <c r="I43" s="383" t="s">
        <v>705</v>
      </c>
      <c r="J43" s="384">
        <v>222</v>
      </c>
      <c r="K43" s="386">
        <v>70946.76</v>
      </c>
    </row>
    <row r="44" spans="1:11" ht="12.75">
      <c r="A44" s="369" t="s">
        <v>62</v>
      </c>
      <c r="B44" s="370"/>
      <c r="C44" s="370"/>
      <c r="D44" s="370"/>
      <c r="E44" s="371"/>
      <c r="F44" s="372"/>
      <c r="G44" s="372">
        <v>147477.79</v>
      </c>
      <c r="H44" s="373"/>
      <c r="I44" s="373"/>
      <c r="J44" s="372"/>
      <c r="K44" s="372">
        <v>131000.05</v>
      </c>
    </row>
    <row r="45" spans="1:11" ht="24">
      <c r="A45" s="374">
        <v>13</v>
      </c>
      <c r="B45" s="375" t="s">
        <v>149</v>
      </c>
      <c r="C45" s="387">
        <v>39</v>
      </c>
      <c r="D45" s="377" t="s">
        <v>18</v>
      </c>
      <c r="E45" s="385">
        <v>3833.38</v>
      </c>
      <c r="F45" s="378">
        <v>2</v>
      </c>
      <c r="G45" s="385">
        <v>7666.76</v>
      </c>
      <c r="H45" s="376"/>
      <c r="I45" s="376"/>
      <c r="J45" s="388"/>
      <c r="K45" s="388"/>
    </row>
    <row r="46" spans="1:11" ht="12.75">
      <c r="A46" s="374">
        <v>14</v>
      </c>
      <c r="B46" s="375" t="s">
        <v>63</v>
      </c>
      <c r="C46" s="387">
        <v>16</v>
      </c>
      <c r="D46" s="377" t="s">
        <v>64</v>
      </c>
      <c r="E46" s="378">
        <v>28.7</v>
      </c>
      <c r="F46" s="378">
        <v>50</v>
      </c>
      <c r="G46" s="385">
        <v>1435</v>
      </c>
      <c r="H46" s="376"/>
      <c r="I46" s="376"/>
      <c r="J46" s="378">
        <v>25</v>
      </c>
      <c r="K46" s="378">
        <v>717.5</v>
      </c>
    </row>
    <row r="47" spans="1:11" ht="24">
      <c r="A47" s="379"/>
      <c r="B47" s="380"/>
      <c r="C47" s="381"/>
      <c r="D47" s="379"/>
      <c r="E47" s="382"/>
      <c r="F47" s="382"/>
      <c r="G47" s="382"/>
      <c r="H47" s="383" t="s">
        <v>706</v>
      </c>
      <c r="I47" s="383" t="s">
        <v>707</v>
      </c>
      <c r="J47" s="384">
        <v>10</v>
      </c>
      <c r="K47" s="384">
        <v>287</v>
      </c>
    </row>
    <row r="48" spans="1:11" ht="24">
      <c r="A48" s="379"/>
      <c r="B48" s="380"/>
      <c r="C48" s="381"/>
      <c r="D48" s="379"/>
      <c r="E48" s="382"/>
      <c r="F48" s="382"/>
      <c r="G48" s="382"/>
      <c r="H48" s="383" t="s">
        <v>154</v>
      </c>
      <c r="I48" s="383" t="s">
        <v>708</v>
      </c>
      <c r="J48" s="384">
        <v>5</v>
      </c>
      <c r="K48" s="384">
        <v>143.5</v>
      </c>
    </row>
    <row r="49" spans="1:11" ht="24">
      <c r="A49" s="379"/>
      <c r="B49" s="380"/>
      <c r="C49" s="381"/>
      <c r="D49" s="379"/>
      <c r="E49" s="382"/>
      <c r="F49" s="382"/>
      <c r="G49" s="382"/>
      <c r="H49" s="383" t="s">
        <v>709</v>
      </c>
      <c r="I49" s="383" t="s">
        <v>710</v>
      </c>
      <c r="J49" s="384">
        <v>5</v>
      </c>
      <c r="K49" s="384">
        <v>143.5</v>
      </c>
    </row>
    <row r="50" spans="1:11" ht="24">
      <c r="A50" s="379"/>
      <c r="B50" s="380"/>
      <c r="C50" s="381"/>
      <c r="D50" s="379"/>
      <c r="E50" s="382"/>
      <c r="F50" s="382"/>
      <c r="G50" s="382"/>
      <c r="H50" s="383" t="s">
        <v>711</v>
      </c>
      <c r="I50" s="383" t="s">
        <v>712</v>
      </c>
      <c r="J50" s="384">
        <v>5</v>
      </c>
      <c r="K50" s="384">
        <v>143.5</v>
      </c>
    </row>
    <row r="51" spans="1:11" ht="24">
      <c r="A51" s="374">
        <v>15</v>
      </c>
      <c r="B51" s="375" t="s">
        <v>152</v>
      </c>
      <c r="C51" s="376" t="s">
        <v>153</v>
      </c>
      <c r="D51" s="377" t="s">
        <v>64</v>
      </c>
      <c r="E51" s="378">
        <v>15.3</v>
      </c>
      <c r="F51" s="378">
        <v>2</v>
      </c>
      <c r="G51" s="378">
        <v>30.6</v>
      </c>
      <c r="H51" s="376"/>
      <c r="I51" s="376"/>
      <c r="J51" s="378">
        <v>0.5</v>
      </c>
      <c r="K51" s="378">
        <v>7.65</v>
      </c>
    </row>
    <row r="52" spans="1:11" ht="24">
      <c r="A52" s="379"/>
      <c r="B52" s="380"/>
      <c r="C52" s="381"/>
      <c r="D52" s="379"/>
      <c r="E52" s="382"/>
      <c r="F52" s="382"/>
      <c r="G52" s="382"/>
      <c r="H52" s="383" t="s">
        <v>713</v>
      </c>
      <c r="I52" s="383" t="s">
        <v>714</v>
      </c>
      <c r="J52" s="384">
        <v>0.5</v>
      </c>
      <c r="K52" s="384">
        <v>7.65</v>
      </c>
    </row>
    <row r="53" spans="1:11" ht="12.75">
      <c r="A53" s="374">
        <v>16</v>
      </c>
      <c r="B53" s="375" t="s">
        <v>156</v>
      </c>
      <c r="C53" s="376" t="s">
        <v>157</v>
      </c>
      <c r="D53" s="377" t="s">
        <v>18</v>
      </c>
      <c r="E53" s="378">
        <v>102.78</v>
      </c>
      <c r="F53" s="378">
        <v>30</v>
      </c>
      <c r="G53" s="385">
        <v>3083.4</v>
      </c>
      <c r="H53" s="376"/>
      <c r="I53" s="376"/>
      <c r="J53" s="378">
        <v>12</v>
      </c>
      <c r="K53" s="385">
        <v>1233.36</v>
      </c>
    </row>
    <row r="54" spans="1:11" ht="24">
      <c r="A54" s="379"/>
      <c r="B54" s="380"/>
      <c r="C54" s="381"/>
      <c r="D54" s="379"/>
      <c r="E54" s="382"/>
      <c r="F54" s="382"/>
      <c r="G54" s="382"/>
      <c r="H54" s="383" t="s">
        <v>363</v>
      </c>
      <c r="I54" s="383" t="s">
        <v>686</v>
      </c>
      <c r="J54" s="384">
        <v>1</v>
      </c>
      <c r="K54" s="384">
        <v>102.78</v>
      </c>
    </row>
    <row r="55" spans="1:11" ht="24">
      <c r="A55" s="379"/>
      <c r="B55" s="380"/>
      <c r="C55" s="381"/>
      <c r="D55" s="379"/>
      <c r="E55" s="382"/>
      <c r="F55" s="382"/>
      <c r="G55" s="382"/>
      <c r="H55" s="383" t="s">
        <v>715</v>
      </c>
      <c r="I55" s="383" t="s">
        <v>703</v>
      </c>
      <c r="J55" s="384">
        <v>2</v>
      </c>
      <c r="K55" s="384">
        <v>205.56</v>
      </c>
    </row>
    <row r="56" spans="1:11" ht="24">
      <c r="A56" s="379"/>
      <c r="B56" s="380"/>
      <c r="C56" s="381"/>
      <c r="D56" s="379"/>
      <c r="E56" s="382"/>
      <c r="F56" s="382"/>
      <c r="G56" s="382"/>
      <c r="H56" s="383" t="s">
        <v>76</v>
      </c>
      <c r="I56" s="383" t="s">
        <v>703</v>
      </c>
      <c r="J56" s="384">
        <v>2</v>
      </c>
      <c r="K56" s="384">
        <v>205.56</v>
      </c>
    </row>
    <row r="57" spans="1:11" ht="24">
      <c r="A57" s="379"/>
      <c r="B57" s="380"/>
      <c r="C57" s="381"/>
      <c r="D57" s="379"/>
      <c r="E57" s="382"/>
      <c r="F57" s="382"/>
      <c r="G57" s="382"/>
      <c r="H57" s="383" t="s">
        <v>716</v>
      </c>
      <c r="I57" s="383" t="s">
        <v>717</v>
      </c>
      <c r="J57" s="384">
        <v>1</v>
      </c>
      <c r="K57" s="384">
        <v>102.78</v>
      </c>
    </row>
    <row r="58" spans="1:11" ht="24">
      <c r="A58" s="379"/>
      <c r="B58" s="380"/>
      <c r="C58" s="381"/>
      <c r="D58" s="379"/>
      <c r="E58" s="382"/>
      <c r="F58" s="382"/>
      <c r="G58" s="382"/>
      <c r="H58" s="383" t="s">
        <v>211</v>
      </c>
      <c r="I58" s="383" t="s">
        <v>714</v>
      </c>
      <c r="J58" s="384">
        <v>1</v>
      </c>
      <c r="K58" s="384">
        <v>102.78</v>
      </c>
    </row>
    <row r="59" spans="1:11" ht="24">
      <c r="A59" s="379"/>
      <c r="B59" s="380"/>
      <c r="C59" s="381"/>
      <c r="D59" s="379"/>
      <c r="E59" s="382"/>
      <c r="F59" s="382"/>
      <c r="G59" s="382"/>
      <c r="H59" s="383" t="s">
        <v>713</v>
      </c>
      <c r="I59" s="383" t="s">
        <v>714</v>
      </c>
      <c r="J59" s="384">
        <v>1</v>
      </c>
      <c r="K59" s="384">
        <v>102.78</v>
      </c>
    </row>
    <row r="60" spans="1:11" ht="24">
      <c r="A60" s="379"/>
      <c r="B60" s="380"/>
      <c r="C60" s="381"/>
      <c r="D60" s="379"/>
      <c r="E60" s="382"/>
      <c r="F60" s="382"/>
      <c r="G60" s="382"/>
      <c r="H60" s="383" t="s">
        <v>718</v>
      </c>
      <c r="I60" s="383" t="s">
        <v>719</v>
      </c>
      <c r="J60" s="384">
        <v>1</v>
      </c>
      <c r="K60" s="384">
        <v>102.78</v>
      </c>
    </row>
    <row r="61" spans="1:11" ht="24">
      <c r="A61" s="379"/>
      <c r="B61" s="380"/>
      <c r="C61" s="381"/>
      <c r="D61" s="379"/>
      <c r="E61" s="382"/>
      <c r="F61" s="382"/>
      <c r="G61" s="382"/>
      <c r="H61" s="383" t="s">
        <v>622</v>
      </c>
      <c r="I61" s="383" t="s">
        <v>720</v>
      </c>
      <c r="J61" s="384">
        <v>1</v>
      </c>
      <c r="K61" s="384">
        <v>102.78</v>
      </c>
    </row>
    <row r="62" spans="1:11" ht="24">
      <c r="A62" s="379"/>
      <c r="B62" s="380"/>
      <c r="C62" s="381"/>
      <c r="D62" s="379"/>
      <c r="E62" s="382"/>
      <c r="F62" s="382"/>
      <c r="G62" s="382"/>
      <c r="H62" s="383" t="s">
        <v>721</v>
      </c>
      <c r="I62" s="383" t="s">
        <v>720</v>
      </c>
      <c r="J62" s="384">
        <v>1</v>
      </c>
      <c r="K62" s="384">
        <v>102.78</v>
      </c>
    </row>
    <row r="63" spans="1:11" ht="24">
      <c r="A63" s="379"/>
      <c r="B63" s="380"/>
      <c r="C63" s="381"/>
      <c r="D63" s="379"/>
      <c r="E63" s="382"/>
      <c r="F63" s="382"/>
      <c r="G63" s="382"/>
      <c r="H63" s="383" t="s">
        <v>396</v>
      </c>
      <c r="I63" s="383" t="s">
        <v>722</v>
      </c>
      <c r="J63" s="384">
        <v>1</v>
      </c>
      <c r="K63" s="384">
        <v>102.78</v>
      </c>
    </row>
    <row r="64" spans="1:11" ht="24">
      <c r="A64" s="374">
        <v>17</v>
      </c>
      <c r="B64" s="375" t="s">
        <v>160</v>
      </c>
      <c r="C64" s="387">
        <v>7</v>
      </c>
      <c r="D64" s="377" t="s">
        <v>18</v>
      </c>
      <c r="E64" s="378">
        <v>251.51</v>
      </c>
      <c r="F64" s="378">
        <v>1</v>
      </c>
      <c r="G64" s="378">
        <v>251.51</v>
      </c>
      <c r="H64" s="376"/>
      <c r="I64" s="376"/>
      <c r="J64" s="388"/>
      <c r="K64" s="388"/>
    </row>
    <row r="65" spans="1:11" ht="36">
      <c r="A65" s="374">
        <v>18</v>
      </c>
      <c r="B65" s="375" t="s">
        <v>161</v>
      </c>
      <c r="C65" s="387">
        <v>10</v>
      </c>
      <c r="D65" s="377" t="s">
        <v>18</v>
      </c>
      <c r="E65" s="378">
        <v>61.09</v>
      </c>
      <c r="F65" s="378">
        <v>1</v>
      </c>
      <c r="G65" s="378">
        <v>61.09</v>
      </c>
      <c r="H65" s="376"/>
      <c r="I65" s="376"/>
      <c r="J65" s="388"/>
      <c r="K65" s="388"/>
    </row>
    <row r="66" spans="1:11" ht="12.75">
      <c r="A66" s="374">
        <v>19</v>
      </c>
      <c r="B66" s="375" t="s">
        <v>162</v>
      </c>
      <c r="C66" s="376" t="s">
        <v>163</v>
      </c>
      <c r="D66" s="377" t="s">
        <v>18</v>
      </c>
      <c r="E66" s="378">
        <v>59.79</v>
      </c>
      <c r="F66" s="378">
        <v>1</v>
      </c>
      <c r="G66" s="378">
        <v>59.79</v>
      </c>
      <c r="H66" s="376"/>
      <c r="I66" s="376"/>
      <c r="J66" s="388"/>
      <c r="K66" s="388"/>
    </row>
    <row r="67" spans="1:11" ht="24">
      <c r="A67" s="374">
        <v>20</v>
      </c>
      <c r="B67" s="375" t="s">
        <v>522</v>
      </c>
      <c r="C67" s="387">
        <v>131</v>
      </c>
      <c r="D67" s="377" t="s">
        <v>18</v>
      </c>
      <c r="E67" s="378">
        <v>153</v>
      </c>
      <c r="F67" s="378">
        <v>8</v>
      </c>
      <c r="G67" s="385">
        <v>1224</v>
      </c>
      <c r="H67" s="376"/>
      <c r="I67" s="376"/>
      <c r="J67" s="388"/>
      <c r="K67" s="388"/>
    </row>
    <row r="68" spans="1:11" ht="24">
      <c r="A68" s="374">
        <v>21</v>
      </c>
      <c r="B68" s="375" t="s">
        <v>68</v>
      </c>
      <c r="C68" s="376" t="s">
        <v>69</v>
      </c>
      <c r="D68" s="377" t="s">
        <v>70</v>
      </c>
      <c r="E68" s="378">
        <v>156.18</v>
      </c>
      <c r="F68" s="378">
        <v>4</v>
      </c>
      <c r="G68" s="378">
        <v>624.72</v>
      </c>
      <c r="H68" s="376"/>
      <c r="I68" s="376"/>
      <c r="J68" s="378">
        <v>4</v>
      </c>
      <c r="K68" s="378">
        <v>624.72</v>
      </c>
    </row>
    <row r="69" spans="1:11" ht="24">
      <c r="A69" s="379"/>
      <c r="B69" s="380"/>
      <c r="C69" s="381"/>
      <c r="D69" s="379"/>
      <c r="E69" s="382"/>
      <c r="F69" s="382"/>
      <c r="G69" s="382"/>
      <c r="H69" s="383" t="s">
        <v>71</v>
      </c>
      <c r="I69" s="383" t="s">
        <v>723</v>
      </c>
      <c r="J69" s="384">
        <v>4</v>
      </c>
      <c r="K69" s="384">
        <v>624.72</v>
      </c>
    </row>
    <row r="70" spans="1:11" ht="12.75">
      <c r="A70" s="374">
        <v>22</v>
      </c>
      <c r="B70" s="375" t="s">
        <v>73</v>
      </c>
      <c r="C70" s="387">
        <v>5</v>
      </c>
      <c r="D70" s="377" t="s">
        <v>18</v>
      </c>
      <c r="E70" s="378">
        <v>225.77</v>
      </c>
      <c r="F70" s="378">
        <v>2</v>
      </c>
      <c r="G70" s="378">
        <v>451.54</v>
      </c>
      <c r="H70" s="376"/>
      <c r="I70" s="376"/>
      <c r="J70" s="378">
        <v>2</v>
      </c>
      <c r="K70" s="378">
        <v>451.54</v>
      </c>
    </row>
    <row r="71" spans="1:11" ht="24">
      <c r="A71" s="379"/>
      <c r="B71" s="380"/>
      <c r="C71" s="381"/>
      <c r="D71" s="379"/>
      <c r="E71" s="382"/>
      <c r="F71" s="382"/>
      <c r="G71" s="382"/>
      <c r="H71" s="383" t="s">
        <v>656</v>
      </c>
      <c r="I71" s="383" t="s">
        <v>686</v>
      </c>
      <c r="J71" s="384">
        <v>1</v>
      </c>
      <c r="K71" s="384">
        <v>225.77</v>
      </c>
    </row>
    <row r="72" spans="1:11" ht="24">
      <c r="A72" s="379"/>
      <c r="B72" s="380"/>
      <c r="C72" s="381"/>
      <c r="D72" s="379"/>
      <c r="E72" s="382"/>
      <c r="F72" s="382"/>
      <c r="G72" s="382"/>
      <c r="H72" s="383" t="s">
        <v>424</v>
      </c>
      <c r="I72" s="383" t="s">
        <v>684</v>
      </c>
      <c r="J72" s="384">
        <v>1</v>
      </c>
      <c r="K72" s="384">
        <v>225.77</v>
      </c>
    </row>
    <row r="73" spans="1:11" ht="12.75">
      <c r="A73" s="374">
        <v>23</v>
      </c>
      <c r="B73" s="375" t="s">
        <v>94</v>
      </c>
      <c r="C73" s="387">
        <v>35</v>
      </c>
      <c r="D73" s="377" t="s">
        <v>18</v>
      </c>
      <c r="E73" s="378">
        <v>377.84</v>
      </c>
      <c r="F73" s="378">
        <v>2</v>
      </c>
      <c r="G73" s="378">
        <v>755.68</v>
      </c>
      <c r="H73" s="376"/>
      <c r="I73" s="376"/>
      <c r="J73" s="388"/>
      <c r="K73" s="388"/>
    </row>
    <row r="74" spans="1:11" ht="12.75">
      <c r="A74" s="374">
        <v>24</v>
      </c>
      <c r="B74" s="375" t="s">
        <v>169</v>
      </c>
      <c r="C74" s="387">
        <v>8</v>
      </c>
      <c r="D74" s="377" t="s">
        <v>18</v>
      </c>
      <c r="E74" s="378">
        <v>68.23</v>
      </c>
      <c r="F74" s="378">
        <v>1</v>
      </c>
      <c r="G74" s="378">
        <v>68.23</v>
      </c>
      <c r="H74" s="376"/>
      <c r="I74" s="376"/>
      <c r="J74" s="378">
        <v>1</v>
      </c>
      <c r="K74" s="378">
        <v>68.23</v>
      </c>
    </row>
    <row r="75" spans="1:11" ht="24">
      <c r="A75" s="379"/>
      <c r="B75" s="380"/>
      <c r="C75" s="381"/>
      <c r="D75" s="379"/>
      <c r="E75" s="382"/>
      <c r="F75" s="382"/>
      <c r="G75" s="382"/>
      <c r="H75" s="383" t="s">
        <v>403</v>
      </c>
      <c r="I75" s="383" t="s">
        <v>686</v>
      </c>
      <c r="J75" s="384">
        <v>1</v>
      </c>
      <c r="K75" s="384">
        <v>68.23</v>
      </c>
    </row>
    <row r="76" spans="1:11" ht="24">
      <c r="A76" s="374">
        <v>25</v>
      </c>
      <c r="B76" s="375" t="s">
        <v>78</v>
      </c>
      <c r="C76" s="376"/>
      <c r="D76" s="377" t="s">
        <v>20</v>
      </c>
      <c r="E76" s="378">
        <v>1.92</v>
      </c>
      <c r="F76" s="385">
        <v>49545.84</v>
      </c>
      <c r="G76" s="385">
        <v>95375.74</v>
      </c>
      <c r="H76" s="376"/>
      <c r="I76" s="376"/>
      <c r="J76" s="385">
        <v>49545.84</v>
      </c>
      <c r="K76" s="385">
        <v>95375.76</v>
      </c>
    </row>
    <row r="77" spans="1:11" ht="24">
      <c r="A77" s="379"/>
      <c r="B77" s="380"/>
      <c r="C77" s="381"/>
      <c r="D77" s="379"/>
      <c r="E77" s="382"/>
      <c r="F77" s="382"/>
      <c r="G77" s="382"/>
      <c r="H77" s="383" t="s">
        <v>24</v>
      </c>
      <c r="I77" s="383" t="s">
        <v>724</v>
      </c>
      <c r="J77" s="386">
        <v>4128.82</v>
      </c>
      <c r="K77" s="386">
        <v>7947.98</v>
      </c>
    </row>
    <row r="78" spans="1:11" ht="24">
      <c r="A78" s="379"/>
      <c r="B78" s="380"/>
      <c r="C78" s="381"/>
      <c r="D78" s="379"/>
      <c r="E78" s="382"/>
      <c r="F78" s="382"/>
      <c r="G78" s="382"/>
      <c r="H78" s="383" t="s">
        <v>26</v>
      </c>
      <c r="I78" s="383" t="s">
        <v>691</v>
      </c>
      <c r="J78" s="386">
        <v>4128.82</v>
      </c>
      <c r="K78" s="386">
        <v>7947.98</v>
      </c>
    </row>
    <row r="79" spans="1:11" ht="24">
      <c r="A79" s="379"/>
      <c r="B79" s="380"/>
      <c r="C79" s="381"/>
      <c r="D79" s="379"/>
      <c r="E79" s="382"/>
      <c r="F79" s="382"/>
      <c r="G79" s="382"/>
      <c r="H79" s="383" t="s">
        <v>27</v>
      </c>
      <c r="I79" s="383" t="s">
        <v>692</v>
      </c>
      <c r="J79" s="386">
        <v>4128.82</v>
      </c>
      <c r="K79" s="386">
        <v>7947.98</v>
      </c>
    </row>
    <row r="80" spans="1:11" ht="24">
      <c r="A80" s="379"/>
      <c r="B80" s="380"/>
      <c r="C80" s="381"/>
      <c r="D80" s="379"/>
      <c r="E80" s="382"/>
      <c r="F80" s="382"/>
      <c r="G80" s="382"/>
      <c r="H80" s="383" t="s">
        <v>29</v>
      </c>
      <c r="I80" s="383" t="s">
        <v>693</v>
      </c>
      <c r="J80" s="386">
        <v>4128.82</v>
      </c>
      <c r="K80" s="386">
        <v>7947.98</v>
      </c>
    </row>
    <row r="81" spans="1:11" ht="24">
      <c r="A81" s="379"/>
      <c r="B81" s="380"/>
      <c r="C81" s="381"/>
      <c r="D81" s="379"/>
      <c r="E81" s="382"/>
      <c r="F81" s="382"/>
      <c r="G81" s="382"/>
      <c r="H81" s="383" t="s">
        <v>31</v>
      </c>
      <c r="I81" s="383" t="s">
        <v>694</v>
      </c>
      <c r="J81" s="386">
        <v>4128.82</v>
      </c>
      <c r="K81" s="386">
        <v>7947.98</v>
      </c>
    </row>
    <row r="82" spans="1:11" ht="24">
      <c r="A82" s="379"/>
      <c r="B82" s="380"/>
      <c r="C82" s="381"/>
      <c r="D82" s="379"/>
      <c r="E82" s="382"/>
      <c r="F82" s="382"/>
      <c r="G82" s="382"/>
      <c r="H82" s="383" t="s">
        <v>33</v>
      </c>
      <c r="I82" s="383" t="s">
        <v>695</v>
      </c>
      <c r="J82" s="386">
        <v>4128.82</v>
      </c>
      <c r="K82" s="386">
        <v>7947.98</v>
      </c>
    </row>
    <row r="83" spans="1:11" ht="24">
      <c r="A83" s="379"/>
      <c r="B83" s="380"/>
      <c r="C83" s="381"/>
      <c r="D83" s="379"/>
      <c r="E83" s="382"/>
      <c r="F83" s="382"/>
      <c r="G83" s="382"/>
      <c r="H83" s="383" t="s">
        <v>35</v>
      </c>
      <c r="I83" s="383" t="s">
        <v>696</v>
      </c>
      <c r="J83" s="386">
        <v>4128.82</v>
      </c>
      <c r="K83" s="386">
        <v>7947.98</v>
      </c>
    </row>
    <row r="84" spans="1:11" ht="24">
      <c r="A84" s="379"/>
      <c r="B84" s="380"/>
      <c r="C84" s="381"/>
      <c r="D84" s="379"/>
      <c r="E84" s="382"/>
      <c r="F84" s="382"/>
      <c r="G84" s="382"/>
      <c r="H84" s="383" t="s">
        <v>37</v>
      </c>
      <c r="I84" s="383" t="s">
        <v>697</v>
      </c>
      <c r="J84" s="386">
        <v>4128.82</v>
      </c>
      <c r="K84" s="386">
        <v>7947.98</v>
      </c>
    </row>
    <row r="85" spans="1:11" ht="24">
      <c r="A85" s="379"/>
      <c r="B85" s="380"/>
      <c r="C85" s="381"/>
      <c r="D85" s="379"/>
      <c r="E85" s="382"/>
      <c r="F85" s="382"/>
      <c r="G85" s="382"/>
      <c r="H85" s="383" t="s">
        <v>39</v>
      </c>
      <c r="I85" s="383" t="s">
        <v>698</v>
      </c>
      <c r="J85" s="386">
        <v>4128.82</v>
      </c>
      <c r="K85" s="386">
        <v>7947.98</v>
      </c>
    </row>
    <row r="86" spans="1:11" ht="24">
      <c r="A86" s="379"/>
      <c r="B86" s="380"/>
      <c r="C86" s="381"/>
      <c r="D86" s="379"/>
      <c r="E86" s="382"/>
      <c r="F86" s="382"/>
      <c r="G86" s="382"/>
      <c r="H86" s="383" t="s">
        <v>41</v>
      </c>
      <c r="I86" s="383" t="s">
        <v>699</v>
      </c>
      <c r="J86" s="386">
        <v>4128.82</v>
      </c>
      <c r="K86" s="386">
        <v>7947.98</v>
      </c>
    </row>
    <row r="87" spans="1:11" ht="24">
      <c r="A87" s="379"/>
      <c r="B87" s="380"/>
      <c r="C87" s="381"/>
      <c r="D87" s="379"/>
      <c r="E87" s="382"/>
      <c r="F87" s="382"/>
      <c r="G87" s="382"/>
      <c r="H87" s="383" t="s">
        <v>43</v>
      </c>
      <c r="I87" s="383" t="s">
        <v>700</v>
      </c>
      <c r="J87" s="386">
        <v>4128.82</v>
      </c>
      <c r="K87" s="386">
        <v>7947.98</v>
      </c>
    </row>
    <row r="88" spans="1:11" ht="24">
      <c r="A88" s="379"/>
      <c r="B88" s="380"/>
      <c r="C88" s="381"/>
      <c r="D88" s="379"/>
      <c r="E88" s="382"/>
      <c r="F88" s="382"/>
      <c r="G88" s="382"/>
      <c r="H88" s="383" t="s">
        <v>45</v>
      </c>
      <c r="I88" s="383" t="s">
        <v>701</v>
      </c>
      <c r="J88" s="386">
        <v>4128.82</v>
      </c>
      <c r="K88" s="386">
        <v>7947.98</v>
      </c>
    </row>
    <row r="89" spans="1:11" ht="36">
      <c r="A89" s="374">
        <v>26</v>
      </c>
      <c r="B89" s="375" t="s">
        <v>82</v>
      </c>
      <c r="C89" s="387">
        <v>142</v>
      </c>
      <c r="D89" s="377" t="s">
        <v>18</v>
      </c>
      <c r="E89" s="378">
        <v>311.4</v>
      </c>
      <c r="F89" s="378">
        <v>80</v>
      </c>
      <c r="G89" s="385">
        <v>24912</v>
      </c>
      <c r="H89" s="376"/>
      <c r="I89" s="376"/>
      <c r="J89" s="378">
        <v>80</v>
      </c>
      <c r="K89" s="385">
        <v>24912</v>
      </c>
    </row>
    <row r="90" spans="1:11" ht="24">
      <c r="A90" s="379"/>
      <c r="B90" s="380"/>
      <c r="C90" s="381"/>
      <c r="D90" s="379"/>
      <c r="E90" s="382"/>
      <c r="F90" s="382"/>
      <c r="G90" s="382"/>
      <c r="H90" s="383" t="s">
        <v>187</v>
      </c>
      <c r="I90" s="383" t="s">
        <v>725</v>
      </c>
      <c r="J90" s="384">
        <v>80</v>
      </c>
      <c r="K90" s="386">
        <v>24912</v>
      </c>
    </row>
    <row r="91" spans="1:11" ht="12.75">
      <c r="A91" s="374">
        <v>27</v>
      </c>
      <c r="B91" s="375" t="s">
        <v>172</v>
      </c>
      <c r="C91" s="387">
        <v>11</v>
      </c>
      <c r="D91" s="377" t="s">
        <v>18</v>
      </c>
      <c r="E91" s="378">
        <v>254.37</v>
      </c>
      <c r="F91" s="378">
        <v>1</v>
      </c>
      <c r="G91" s="378">
        <v>254.37</v>
      </c>
      <c r="H91" s="376"/>
      <c r="I91" s="376"/>
      <c r="J91" s="378">
        <v>1</v>
      </c>
      <c r="K91" s="378">
        <v>254.37</v>
      </c>
    </row>
    <row r="92" spans="1:11" ht="24">
      <c r="A92" s="379"/>
      <c r="B92" s="380"/>
      <c r="C92" s="381"/>
      <c r="D92" s="379"/>
      <c r="E92" s="382"/>
      <c r="F92" s="382"/>
      <c r="G92" s="382"/>
      <c r="H92" s="383" t="s">
        <v>187</v>
      </c>
      <c r="I92" s="383" t="s">
        <v>725</v>
      </c>
      <c r="J92" s="384">
        <v>1</v>
      </c>
      <c r="K92" s="384">
        <v>254.37</v>
      </c>
    </row>
    <row r="93" spans="1:11" ht="36">
      <c r="A93" s="374">
        <v>28</v>
      </c>
      <c r="B93" s="375" t="s">
        <v>84</v>
      </c>
      <c r="C93" s="387">
        <v>129</v>
      </c>
      <c r="D93" s="377" t="s">
        <v>18</v>
      </c>
      <c r="E93" s="385">
        <v>1248</v>
      </c>
      <c r="F93" s="378">
        <v>6</v>
      </c>
      <c r="G93" s="385">
        <v>7488</v>
      </c>
      <c r="H93" s="376"/>
      <c r="I93" s="376"/>
      <c r="J93" s="378">
        <v>1</v>
      </c>
      <c r="K93" s="385">
        <v>1248</v>
      </c>
    </row>
    <row r="94" spans="1:11" ht="24">
      <c r="A94" s="379"/>
      <c r="B94" s="380"/>
      <c r="C94" s="381"/>
      <c r="D94" s="379"/>
      <c r="E94" s="382"/>
      <c r="F94" s="382"/>
      <c r="G94" s="382"/>
      <c r="H94" s="383" t="s">
        <v>394</v>
      </c>
      <c r="I94" s="383" t="s">
        <v>726</v>
      </c>
      <c r="J94" s="384">
        <v>1</v>
      </c>
      <c r="K94" s="386">
        <v>1248</v>
      </c>
    </row>
    <row r="95" spans="1:11" ht="36">
      <c r="A95" s="374">
        <v>29</v>
      </c>
      <c r="B95" s="375" t="s">
        <v>314</v>
      </c>
      <c r="C95" s="376" t="s">
        <v>315</v>
      </c>
      <c r="D95" s="377" t="s">
        <v>18</v>
      </c>
      <c r="E95" s="378">
        <v>466.92</v>
      </c>
      <c r="F95" s="378">
        <v>8</v>
      </c>
      <c r="G95" s="385">
        <v>3735.36</v>
      </c>
      <c r="H95" s="376"/>
      <c r="I95" s="376"/>
      <c r="J95" s="378">
        <v>1</v>
      </c>
      <c r="K95" s="378">
        <v>466.92</v>
      </c>
    </row>
    <row r="96" spans="1:11" ht="24">
      <c r="A96" s="379"/>
      <c r="B96" s="380"/>
      <c r="C96" s="381"/>
      <c r="D96" s="379"/>
      <c r="E96" s="382"/>
      <c r="F96" s="382"/>
      <c r="G96" s="382"/>
      <c r="H96" s="383" t="s">
        <v>277</v>
      </c>
      <c r="I96" s="383" t="s">
        <v>727</v>
      </c>
      <c r="J96" s="384">
        <v>1</v>
      </c>
      <c r="K96" s="384">
        <v>466.92</v>
      </c>
    </row>
    <row r="97" spans="1:11" ht="24">
      <c r="A97" s="374">
        <v>30</v>
      </c>
      <c r="B97" s="375" t="s">
        <v>74</v>
      </c>
      <c r="C97" s="387">
        <v>116</v>
      </c>
      <c r="D97" s="377" t="s">
        <v>75</v>
      </c>
      <c r="E97" s="388"/>
      <c r="F97" s="388"/>
      <c r="G97" s="388"/>
      <c r="H97" s="376"/>
      <c r="I97" s="376"/>
      <c r="J97" s="378">
        <v>5</v>
      </c>
      <c r="K97" s="385">
        <v>5437.5</v>
      </c>
    </row>
    <row r="98" spans="1:11" ht="24">
      <c r="A98" s="379"/>
      <c r="B98" s="380"/>
      <c r="C98" s="381"/>
      <c r="D98" s="379"/>
      <c r="E98" s="382"/>
      <c r="F98" s="382"/>
      <c r="G98" s="382"/>
      <c r="H98" s="383" t="s">
        <v>394</v>
      </c>
      <c r="I98" s="383" t="s">
        <v>726</v>
      </c>
      <c r="J98" s="384">
        <v>5</v>
      </c>
      <c r="K98" s="386">
        <v>5437.5</v>
      </c>
    </row>
    <row r="99" spans="1:11" ht="24">
      <c r="A99" s="374">
        <v>31</v>
      </c>
      <c r="B99" s="375" t="s">
        <v>728</v>
      </c>
      <c r="C99" s="376"/>
      <c r="D99" s="377" t="s">
        <v>64</v>
      </c>
      <c r="E99" s="388"/>
      <c r="F99" s="388"/>
      <c r="G99" s="388"/>
      <c r="H99" s="376"/>
      <c r="I99" s="376"/>
      <c r="J99" s="378">
        <v>30</v>
      </c>
      <c r="K99" s="378">
        <v>202.5</v>
      </c>
    </row>
    <row r="100" spans="1:11" ht="24">
      <c r="A100" s="379"/>
      <c r="B100" s="380"/>
      <c r="C100" s="381"/>
      <c r="D100" s="379"/>
      <c r="E100" s="382"/>
      <c r="F100" s="382"/>
      <c r="G100" s="382"/>
      <c r="H100" s="383" t="s">
        <v>713</v>
      </c>
      <c r="I100" s="383" t="s">
        <v>714</v>
      </c>
      <c r="J100" s="384">
        <v>30</v>
      </c>
      <c r="K100" s="384">
        <v>202.5</v>
      </c>
    </row>
    <row r="101" spans="1:11" ht="24.75" customHeight="1">
      <c r="A101" s="444" t="s">
        <v>96</v>
      </c>
      <c r="B101" s="398"/>
      <c r="C101" s="398"/>
      <c r="D101" s="398"/>
      <c r="E101" s="398"/>
      <c r="F101" s="399"/>
      <c r="G101" s="372">
        <v>187847.93</v>
      </c>
      <c r="H101" s="373"/>
      <c r="I101" s="373"/>
      <c r="J101" s="372"/>
      <c r="K101" s="372">
        <v>179851.57</v>
      </c>
    </row>
    <row r="102" spans="1:11" ht="12.75">
      <c r="A102" s="374">
        <v>32</v>
      </c>
      <c r="B102" s="375" t="s">
        <v>97</v>
      </c>
      <c r="C102" s="376"/>
      <c r="D102" s="377" t="s">
        <v>20</v>
      </c>
      <c r="E102" s="378">
        <v>3.44</v>
      </c>
      <c r="F102" s="385">
        <v>49545.84</v>
      </c>
      <c r="G102" s="385">
        <v>170388.14</v>
      </c>
      <c r="H102" s="376"/>
      <c r="I102" s="376"/>
      <c r="J102" s="385">
        <v>49545.84</v>
      </c>
      <c r="K102" s="385">
        <v>170388.12</v>
      </c>
    </row>
    <row r="103" spans="1:11" ht="24">
      <c r="A103" s="379"/>
      <c r="B103" s="380"/>
      <c r="C103" s="381"/>
      <c r="D103" s="379"/>
      <c r="E103" s="382"/>
      <c r="F103" s="382"/>
      <c r="G103" s="382"/>
      <c r="H103" s="383" t="s">
        <v>24</v>
      </c>
      <c r="I103" s="383" t="s">
        <v>724</v>
      </c>
      <c r="J103" s="386">
        <v>4128.82</v>
      </c>
      <c r="K103" s="386">
        <v>14199.01</v>
      </c>
    </row>
    <row r="104" spans="1:11" ht="24">
      <c r="A104" s="379"/>
      <c r="B104" s="380"/>
      <c r="C104" s="381"/>
      <c r="D104" s="379"/>
      <c r="E104" s="382"/>
      <c r="F104" s="382"/>
      <c r="G104" s="382"/>
      <c r="H104" s="383" t="s">
        <v>26</v>
      </c>
      <c r="I104" s="383" t="s">
        <v>691</v>
      </c>
      <c r="J104" s="386">
        <v>4128.82</v>
      </c>
      <c r="K104" s="386">
        <v>14199.01</v>
      </c>
    </row>
    <row r="105" spans="1:11" ht="24">
      <c r="A105" s="379"/>
      <c r="B105" s="380"/>
      <c r="C105" s="381"/>
      <c r="D105" s="379"/>
      <c r="E105" s="382"/>
      <c r="F105" s="382"/>
      <c r="G105" s="382"/>
      <c r="H105" s="383" t="s">
        <v>27</v>
      </c>
      <c r="I105" s="383" t="s">
        <v>692</v>
      </c>
      <c r="J105" s="386">
        <v>4128.82</v>
      </c>
      <c r="K105" s="386">
        <v>14199.01</v>
      </c>
    </row>
    <row r="106" spans="1:11" ht="24">
      <c r="A106" s="379"/>
      <c r="B106" s="380"/>
      <c r="C106" s="381"/>
      <c r="D106" s="379"/>
      <c r="E106" s="382"/>
      <c r="F106" s="382"/>
      <c r="G106" s="382"/>
      <c r="H106" s="383" t="s">
        <v>29</v>
      </c>
      <c r="I106" s="383" t="s">
        <v>693</v>
      </c>
      <c r="J106" s="386">
        <v>4128.82</v>
      </c>
      <c r="K106" s="386">
        <v>14199.01</v>
      </c>
    </row>
    <row r="107" spans="1:11" ht="24">
      <c r="A107" s="379"/>
      <c r="B107" s="380"/>
      <c r="C107" s="381"/>
      <c r="D107" s="379"/>
      <c r="E107" s="382"/>
      <c r="F107" s="382"/>
      <c r="G107" s="382"/>
      <c r="H107" s="383" t="s">
        <v>31</v>
      </c>
      <c r="I107" s="383" t="s">
        <v>694</v>
      </c>
      <c r="J107" s="386">
        <v>4128.82</v>
      </c>
      <c r="K107" s="386">
        <v>14199.01</v>
      </c>
    </row>
    <row r="108" spans="1:11" ht="24">
      <c r="A108" s="379"/>
      <c r="B108" s="380"/>
      <c r="C108" s="381"/>
      <c r="D108" s="379"/>
      <c r="E108" s="382"/>
      <c r="F108" s="382"/>
      <c r="G108" s="382"/>
      <c r="H108" s="383" t="s">
        <v>33</v>
      </c>
      <c r="I108" s="383" t="s">
        <v>695</v>
      </c>
      <c r="J108" s="386">
        <v>4128.82</v>
      </c>
      <c r="K108" s="386">
        <v>14199.01</v>
      </c>
    </row>
    <row r="109" spans="1:11" ht="24">
      <c r="A109" s="379"/>
      <c r="B109" s="380"/>
      <c r="C109" s="381"/>
      <c r="D109" s="379"/>
      <c r="E109" s="382"/>
      <c r="F109" s="382"/>
      <c r="G109" s="382"/>
      <c r="H109" s="383" t="s">
        <v>35</v>
      </c>
      <c r="I109" s="383" t="s">
        <v>696</v>
      </c>
      <c r="J109" s="386">
        <v>4128.82</v>
      </c>
      <c r="K109" s="386">
        <v>14199.01</v>
      </c>
    </row>
    <row r="110" spans="1:11" ht="24">
      <c r="A110" s="379"/>
      <c r="B110" s="380"/>
      <c r="C110" s="381"/>
      <c r="D110" s="379"/>
      <c r="E110" s="382"/>
      <c r="F110" s="382"/>
      <c r="G110" s="382"/>
      <c r="H110" s="383" t="s">
        <v>37</v>
      </c>
      <c r="I110" s="383" t="s">
        <v>697</v>
      </c>
      <c r="J110" s="386">
        <v>4128.82</v>
      </c>
      <c r="K110" s="386">
        <v>14199.01</v>
      </c>
    </row>
    <row r="111" spans="1:11" ht="24">
      <c r="A111" s="379"/>
      <c r="B111" s="380"/>
      <c r="C111" s="381"/>
      <c r="D111" s="379"/>
      <c r="E111" s="382"/>
      <c r="F111" s="382"/>
      <c r="G111" s="382"/>
      <c r="H111" s="383" t="s">
        <v>39</v>
      </c>
      <c r="I111" s="383" t="s">
        <v>698</v>
      </c>
      <c r="J111" s="386">
        <v>4128.82</v>
      </c>
      <c r="K111" s="386">
        <v>14199.01</v>
      </c>
    </row>
    <row r="112" spans="1:11" ht="24">
      <c r="A112" s="379"/>
      <c r="B112" s="380"/>
      <c r="C112" s="381"/>
      <c r="D112" s="379"/>
      <c r="E112" s="382"/>
      <c r="F112" s="382"/>
      <c r="G112" s="382"/>
      <c r="H112" s="383" t="s">
        <v>41</v>
      </c>
      <c r="I112" s="383" t="s">
        <v>699</v>
      </c>
      <c r="J112" s="386">
        <v>4128.82</v>
      </c>
      <c r="K112" s="386">
        <v>14199.01</v>
      </c>
    </row>
    <row r="113" spans="1:11" ht="24">
      <c r="A113" s="379"/>
      <c r="B113" s="380"/>
      <c r="C113" s="381"/>
      <c r="D113" s="379"/>
      <c r="E113" s="382"/>
      <c r="F113" s="382"/>
      <c r="G113" s="382"/>
      <c r="H113" s="383" t="s">
        <v>43</v>
      </c>
      <c r="I113" s="383" t="s">
        <v>700</v>
      </c>
      <c r="J113" s="386">
        <v>4128.82</v>
      </c>
      <c r="K113" s="386">
        <v>14199.01</v>
      </c>
    </row>
    <row r="114" spans="1:11" ht="24">
      <c r="A114" s="379"/>
      <c r="B114" s="380"/>
      <c r="C114" s="381"/>
      <c r="D114" s="379"/>
      <c r="E114" s="382"/>
      <c r="F114" s="382"/>
      <c r="G114" s="382"/>
      <c r="H114" s="383" t="s">
        <v>45</v>
      </c>
      <c r="I114" s="383" t="s">
        <v>701</v>
      </c>
      <c r="J114" s="386">
        <v>4128.82</v>
      </c>
      <c r="K114" s="386">
        <v>14199.01</v>
      </c>
    </row>
    <row r="115" spans="1:11" ht="12.75">
      <c r="A115" s="374">
        <v>33</v>
      </c>
      <c r="B115" s="375" t="s">
        <v>179</v>
      </c>
      <c r="C115" s="376"/>
      <c r="D115" s="377" t="s">
        <v>180</v>
      </c>
      <c r="E115" s="378">
        <v>0.32</v>
      </c>
      <c r="F115" s="385">
        <v>15166.8</v>
      </c>
      <c r="G115" s="385">
        <v>4853.38</v>
      </c>
      <c r="H115" s="376"/>
      <c r="I115" s="376"/>
      <c r="J115" s="385">
        <v>11557.2</v>
      </c>
      <c r="K115" s="385">
        <v>1155.72</v>
      </c>
    </row>
    <row r="116" spans="1:11" ht="24">
      <c r="A116" s="379"/>
      <c r="B116" s="380"/>
      <c r="C116" s="381"/>
      <c r="D116" s="379"/>
      <c r="E116" s="382"/>
      <c r="F116" s="382"/>
      <c r="G116" s="382"/>
      <c r="H116" s="383" t="s">
        <v>24</v>
      </c>
      <c r="I116" s="383" t="s">
        <v>724</v>
      </c>
      <c r="J116" s="384">
        <v>963.1</v>
      </c>
      <c r="K116" s="384">
        <v>96.31</v>
      </c>
    </row>
    <row r="117" spans="1:11" ht="24">
      <c r="A117" s="379"/>
      <c r="B117" s="380"/>
      <c r="C117" s="381"/>
      <c r="D117" s="379"/>
      <c r="E117" s="382"/>
      <c r="F117" s="382"/>
      <c r="G117" s="382"/>
      <c r="H117" s="383" t="s">
        <v>182</v>
      </c>
      <c r="I117" s="383" t="s">
        <v>691</v>
      </c>
      <c r="J117" s="384">
        <v>963.1</v>
      </c>
      <c r="K117" s="384">
        <v>96.31</v>
      </c>
    </row>
    <row r="118" spans="1:11" ht="24">
      <c r="A118" s="379"/>
      <c r="B118" s="380"/>
      <c r="C118" s="381"/>
      <c r="D118" s="379"/>
      <c r="E118" s="382"/>
      <c r="F118" s="382"/>
      <c r="G118" s="382"/>
      <c r="H118" s="383" t="s">
        <v>183</v>
      </c>
      <c r="I118" s="383" t="s">
        <v>692</v>
      </c>
      <c r="J118" s="384">
        <v>963.1</v>
      </c>
      <c r="K118" s="384">
        <v>96.31</v>
      </c>
    </row>
    <row r="119" spans="1:11" ht="24">
      <c r="A119" s="379"/>
      <c r="B119" s="380"/>
      <c r="C119" s="381"/>
      <c r="D119" s="379"/>
      <c r="E119" s="382"/>
      <c r="F119" s="382"/>
      <c r="G119" s="382"/>
      <c r="H119" s="383" t="s">
        <v>184</v>
      </c>
      <c r="I119" s="383" t="s">
        <v>693</v>
      </c>
      <c r="J119" s="384">
        <v>963.1</v>
      </c>
      <c r="K119" s="384">
        <v>96.31</v>
      </c>
    </row>
    <row r="120" spans="1:11" ht="24">
      <c r="A120" s="379"/>
      <c r="B120" s="380"/>
      <c r="C120" s="381"/>
      <c r="D120" s="379"/>
      <c r="E120" s="382"/>
      <c r="F120" s="382"/>
      <c r="G120" s="382"/>
      <c r="H120" s="383" t="s">
        <v>185</v>
      </c>
      <c r="I120" s="383" t="s">
        <v>694</v>
      </c>
      <c r="J120" s="384">
        <v>963.1</v>
      </c>
      <c r="K120" s="384">
        <v>96.31</v>
      </c>
    </row>
    <row r="121" spans="1:11" ht="24">
      <c r="A121" s="379"/>
      <c r="B121" s="380"/>
      <c r="C121" s="381"/>
      <c r="D121" s="379"/>
      <c r="E121" s="382"/>
      <c r="F121" s="382"/>
      <c r="G121" s="382"/>
      <c r="H121" s="383" t="s">
        <v>186</v>
      </c>
      <c r="I121" s="383" t="s">
        <v>695</v>
      </c>
      <c r="J121" s="384">
        <v>963.1</v>
      </c>
      <c r="K121" s="384">
        <v>96.31</v>
      </c>
    </row>
    <row r="122" spans="1:11" ht="24">
      <c r="A122" s="379"/>
      <c r="B122" s="380"/>
      <c r="C122" s="381"/>
      <c r="D122" s="379"/>
      <c r="E122" s="382"/>
      <c r="F122" s="382"/>
      <c r="G122" s="382"/>
      <c r="H122" s="383" t="s">
        <v>187</v>
      </c>
      <c r="I122" s="383" t="s">
        <v>696</v>
      </c>
      <c r="J122" s="384">
        <v>963.1</v>
      </c>
      <c r="K122" s="384">
        <v>96.31</v>
      </c>
    </row>
    <row r="123" spans="1:11" ht="24">
      <c r="A123" s="379"/>
      <c r="B123" s="380"/>
      <c r="C123" s="381"/>
      <c r="D123" s="379"/>
      <c r="E123" s="382"/>
      <c r="F123" s="382"/>
      <c r="G123" s="382"/>
      <c r="H123" s="383" t="s">
        <v>188</v>
      </c>
      <c r="I123" s="383" t="s">
        <v>697</v>
      </c>
      <c r="J123" s="384">
        <v>963.1</v>
      </c>
      <c r="K123" s="384">
        <v>96.31</v>
      </c>
    </row>
    <row r="124" spans="1:11" ht="24">
      <c r="A124" s="379"/>
      <c r="B124" s="380"/>
      <c r="C124" s="381"/>
      <c r="D124" s="379"/>
      <c r="E124" s="382"/>
      <c r="F124" s="382"/>
      <c r="G124" s="382"/>
      <c r="H124" s="383" t="s">
        <v>189</v>
      </c>
      <c r="I124" s="383" t="s">
        <v>698</v>
      </c>
      <c r="J124" s="384">
        <v>963.1</v>
      </c>
      <c r="K124" s="384">
        <v>96.31</v>
      </c>
    </row>
    <row r="125" spans="1:11" ht="24">
      <c r="A125" s="379"/>
      <c r="B125" s="380"/>
      <c r="C125" s="381"/>
      <c r="D125" s="379"/>
      <c r="E125" s="382"/>
      <c r="F125" s="382"/>
      <c r="G125" s="382"/>
      <c r="H125" s="383" t="s">
        <v>190</v>
      </c>
      <c r="I125" s="383" t="s">
        <v>699</v>
      </c>
      <c r="J125" s="384">
        <v>963.1</v>
      </c>
      <c r="K125" s="384">
        <v>96.31</v>
      </c>
    </row>
    <row r="126" spans="1:11" ht="24">
      <c r="A126" s="379"/>
      <c r="B126" s="380"/>
      <c r="C126" s="381"/>
      <c r="D126" s="379"/>
      <c r="E126" s="382"/>
      <c r="F126" s="382"/>
      <c r="G126" s="382"/>
      <c r="H126" s="383" t="s">
        <v>191</v>
      </c>
      <c r="I126" s="383" t="s">
        <v>700</v>
      </c>
      <c r="J126" s="384">
        <v>963.1</v>
      </c>
      <c r="K126" s="384">
        <v>96.31</v>
      </c>
    </row>
    <row r="127" spans="1:11" ht="24">
      <c r="A127" s="379"/>
      <c r="B127" s="380"/>
      <c r="C127" s="381"/>
      <c r="D127" s="379"/>
      <c r="E127" s="382"/>
      <c r="F127" s="382"/>
      <c r="G127" s="382"/>
      <c r="H127" s="383" t="s">
        <v>192</v>
      </c>
      <c r="I127" s="383" t="s">
        <v>701</v>
      </c>
      <c r="J127" s="384">
        <v>963.1</v>
      </c>
      <c r="K127" s="384">
        <v>96.31</v>
      </c>
    </row>
    <row r="128" spans="1:11" ht="24">
      <c r="A128" s="374">
        <v>34</v>
      </c>
      <c r="B128" s="375" t="s">
        <v>98</v>
      </c>
      <c r="C128" s="376"/>
      <c r="D128" s="377" t="s">
        <v>55</v>
      </c>
      <c r="E128" s="378">
        <v>565.31</v>
      </c>
      <c r="F128" s="378">
        <v>22.3</v>
      </c>
      <c r="G128" s="385">
        <v>12606.41</v>
      </c>
      <c r="H128" s="376"/>
      <c r="I128" s="376"/>
      <c r="J128" s="378">
        <f>J129+J131+J134+J143</f>
        <v>15.25</v>
      </c>
      <c r="K128" s="378">
        <f>K129+K131+K134+K143</f>
        <v>8307.73</v>
      </c>
    </row>
    <row r="129" spans="1:11" ht="24">
      <c r="A129" s="374"/>
      <c r="B129" s="375" t="s">
        <v>99</v>
      </c>
      <c r="C129" s="376"/>
      <c r="D129" s="377" t="s">
        <v>55</v>
      </c>
      <c r="E129" s="388"/>
      <c r="F129" s="388"/>
      <c r="G129" s="388"/>
      <c r="H129" s="376"/>
      <c r="I129" s="376"/>
      <c r="J129" s="378">
        <v>0.42</v>
      </c>
      <c r="K129" s="378">
        <v>427.14</v>
      </c>
    </row>
    <row r="130" spans="1:11" ht="24">
      <c r="A130" s="379"/>
      <c r="B130" s="380"/>
      <c r="C130" s="381"/>
      <c r="D130" s="379"/>
      <c r="E130" s="382"/>
      <c r="F130" s="382"/>
      <c r="G130" s="382"/>
      <c r="H130" s="383" t="s">
        <v>100</v>
      </c>
      <c r="I130" s="383" t="s">
        <v>697</v>
      </c>
      <c r="J130" s="384">
        <v>0.42</v>
      </c>
      <c r="K130" s="384">
        <v>427.14</v>
      </c>
    </row>
    <row r="131" spans="1:11" ht="24">
      <c r="A131" s="374"/>
      <c r="B131" s="375" t="s">
        <v>101</v>
      </c>
      <c r="C131" s="376"/>
      <c r="D131" s="377" t="s">
        <v>55</v>
      </c>
      <c r="E131" s="388"/>
      <c r="F131" s="388"/>
      <c r="G131" s="388"/>
      <c r="H131" s="376"/>
      <c r="I131" s="376"/>
      <c r="J131" s="378">
        <v>0.68</v>
      </c>
      <c r="K131" s="378">
        <v>485.52</v>
      </c>
    </row>
    <row r="132" spans="1:11" ht="24">
      <c r="A132" s="379"/>
      <c r="B132" s="380"/>
      <c r="C132" s="381"/>
      <c r="D132" s="379"/>
      <c r="E132" s="382"/>
      <c r="F132" s="382"/>
      <c r="G132" s="382"/>
      <c r="H132" s="383" t="s">
        <v>24</v>
      </c>
      <c r="I132" s="383" t="s">
        <v>724</v>
      </c>
      <c r="J132" s="384">
        <v>0.1</v>
      </c>
      <c r="K132" s="384">
        <v>71.4</v>
      </c>
    </row>
    <row r="133" spans="1:11" ht="24">
      <c r="A133" s="379"/>
      <c r="B133" s="380"/>
      <c r="C133" s="381"/>
      <c r="D133" s="379"/>
      <c r="E133" s="382"/>
      <c r="F133" s="382"/>
      <c r="G133" s="382"/>
      <c r="H133" s="383" t="s">
        <v>45</v>
      </c>
      <c r="I133" s="383" t="s">
        <v>701</v>
      </c>
      <c r="J133" s="384">
        <v>0.58</v>
      </c>
      <c r="K133" s="384">
        <v>414.12</v>
      </c>
    </row>
    <row r="134" spans="1:11" ht="24">
      <c r="A134" s="374"/>
      <c r="B134" s="375" t="s">
        <v>102</v>
      </c>
      <c r="C134" s="376"/>
      <c r="D134" s="377" t="s">
        <v>55</v>
      </c>
      <c r="E134" s="388"/>
      <c r="F134" s="388"/>
      <c r="G134" s="388"/>
      <c r="H134" s="376"/>
      <c r="I134" s="376"/>
      <c r="J134" s="378">
        <v>13.34</v>
      </c>
      <c r="K134" s="385">
        <v>6429.88</v>
      </c>
    </row>
    <row r="135" spans="1:11" ht="24">
      <c r="A135" s="379"/>
      <c r="B135" s="380"/>
      <c r="C135" s="381"/>
      <c r="D135" s="379"/>
      <c r="E135" s="382"/>
      <c r="F135" s="382"/>
      <c r="G135" s="382"/>
      <c r="H135" s="383" t="s">
        <v>24</v>
      </c>
      <c r="I135" s="383" t="s">
        <v>724</v>
      </c>
      <c r="J135" s="384">
        <v>1.76</v>
      </c>
      <c r="K135" s="384">
        <v>848.32</v>
      </c>
    </row>
    <row r="136" spans="1:11" ht="24">
      <c r="A136" s="379"/>
      <c r="B136" s="380"/>
      <c r="C136" s="381"/>
      <c r="D136" s="379"/>
      <c r="E136" s="382"/>
      <c r="F136" s="382"/>
      <c r="G136" s="382"/>
      <c r="H136" s="383" t="s">
        <v>26</v>
      </c>
      <c r="I136" s="383" t="s">
        <v>691</v>
      </c>
      <c r="J136" s="384">
        <v>2.73</v>
      </c>
      <c r="K136" s="386">
        <v>1315.86</v>
      </c>
    </row>
    <row r="137" spans="1:11" ht="24">
      <c r="A137" s="379"/>
      <c r="B137" s="380"/>
      <c r="C137" s="381"/>
      <c r="D137" s="379"/>
      <c r="E137" s="382"/>
      <c r="F137" s="382"/>
      <c r="G137" s="382"/>
      <c r="H137" s="383" t="s">
        <v>27</v>
      </c>
      <c r="I137" s="383" t="s">
        <v>692</v>
      </c>
      <c r="J137" s="384">
        <v>2.5</v>
      </c>
      <c r="K137" s="386">
        <v>1205</v>
      </c>
    </row>
    <row r="138" spans="1:11" ht="24">
      <c r="A138" s="379"/>
      <c r="B138" s="380"/>
      <c r="C138" s="381"/>
      <c r="D138" s="379"/>
      <c r="E138" s="382"/>
      <c r="F138" s="382"/>
      <c r="G138" s="382"/>
      <c r="H138" s="383" t="s">
        <v>29</v>
      </c>
      <c r="I138" s="383" t="s">
        <v>693</v>
      </c>
      <c r="J138" s="384">
        <v>0.41</v>
      </c>
      <c r="K138" s="384">
        <v>197.62</v>
      </c>
    </row>
    <row r="139" spans="1:11" ht="24">
      <c r="A139" s="379"/>
      <c r="B139" s="380"/>
      <c r="C139" s="381"/>
      <c r="D139" s="379"/>
      <c r="E139" s="382"/>
      <c r="F139" s="382"/>
      <c r="G139" s="382"/>
      <c r="H139" s="383" t="s">
        <v>100</v>
      </c>
      <c r="I139" s="383" t="s">
        <v>697</v>
      </c>
      <c r="J139" s="384">
        <v>0.42</v>
      </c>
      <c r="K139" s="384">
        <v>202.44</v>
      </c>
    </row>
    <row r="140" spans="1:11" ht="24">
      <c r="A140" s="379"/>
      <c r="B140" s="380"/>
      <c r="C140" s="381"/>
      <c r="D140" s="379"/>
      <c r="E140" s="382"/>
      <c r="F140" s="382"/>
      <c r="G140" s="382"/>
      <c r="H140" s="383" t="s">
        <v>41</v>
      </c>
      <c r="I140" s="383" t="s">
        <v>699</v>
      </c>
      <c r="J140" s="384">
        <v>0.73</v>
      </c>
      <c r="K140" s="384">
        <v>351.86</v>
      </c>
    </row>
    <row r="141" spans="1:11" ht="24">
      <c r="A141" s="379"/>
      <c r="B141" s="380"/>
      <c r="C141" s="381"/>
      <c r="D141" s="379"/>
      <c r="E141" s="382"/>
      <c r="F141" s="382"/>
      <c r="G141" s="382"/>
      <c r="H141" s="383" t="s">
        <v>43</v>
      </c>
      <c r="I141" s="383" t="s">
        <v>700</v>
      </c>
      <c r="J141" s="384">
        <v>0.42</v>
      </c>
      <c r="K141" s="384">
        <v>202.44</v>
      </c>
    </row>
    <row r="142" spans="1:11" ht="24">
      <c r="A142" s="379"/>
      <c r="B142" s="380"/>
      <c r="C142" s="381"/>
      <c r="D142" s="379"/>
      <c r="E142" s="382"/>
      <c r="F142" s="382"/>
      <c r="G142" s="382"/>
      <c r="H142" s="383" t="s">
        <v>45</v>
      </c>
      <c r="I142" s="383" t="s">
        <v>701</v>
      </c>
      <c r="J142" s="384">
        <v>4.37</v>
      </c>
      <c r="K142" s="386">
        <v>2106.34</v>
      </c>
    </row>
    <row r="143" spans="1:11" ht="24">
      <c r="A143" s="374"/>
      <c r="B143" s="375" t="s">
        <v>103</v>
      </c>
      <c r="C143" s="376"/>
      <c r="D143" s="377" t="s">
        <v>55</v>
      </c>
      <c r="E143" s="388"/>
      <c r="F143" s="388"/>
      <c r="G143" s="388"/>
      <c r="H143" s="376"/>
      <c r="I143" s="376"/>
      <c r="J143" s="378">
        <v>0.81</v>
      </c>
      <c r="K143" s="378">
        <v>965.19</v>
      </c>
    </row>
    <row r="144" spans="1:11" ht="24">
      <c r="A144" s="379"/>
      <c r="B144" s="380"/>
      <c r="C144" s="381"/>
      <c r="D144" s="379"/>
      <c r="E144" s="382"/>
      <c r="F144" s="382"/>
      <c r="G144" s="382"/>
      <c r="H144" s="383" t="s">
        <v>104</v>
      </c>
      <c r="I144" s="383" t="s">
        <v>694</v>
      </c>
      <c r="J144" s="384">
        <v>0.81</v>
      </c>
      <c r="K144" s="384">
        <v>965.19</v>
      </c>
    </row>
    <row r="145" spans="1:11" ht="12.75">
      <c r="A145" s="369" t="s">
        <v>105</v>
      </c>
      <c r="B145" s="370"/>
      <c r="C145" s="370"/>
      <c r="D145" s="370"/>
      <c r="E145" s="371"/>
      <c r="F145" s="389">
        <v>960</v>
      </c>
      <c r="G145" s="372">
        <v>22240.32</v>
      </c>
      <c r="H145" s="373"/>
      <c r="I145" s="373"/>
      <c r="J145" s="389">
        <v>960</v>
      </c>
      <c r="K145" s="372">
        <v>22240.32</v>
      </c>
    </row>
    <row r="146" spans="1:11" ht="36">
      <c r="A146" s="374">
        <v>35</v>
      </c>
      <c r="B146" s="375" t="s">
        <v>105</v>
      </c>
      <c r="C146" s="376"/>
      <c r="D146" s="377" t="s">
        <v>18</v>
      </c>
      <c r="E146" s="378">
        <v>23.17</v>
      </c>
      <c r="F146" s="378">
        <v>960</v>
      </c>
      <c r="G146" s="385">
        <v>22240.32</v>
      </c>
      <c r="H146" s="376"/>
      <c r="I146" s="376"/>
      <c r="J146" s="378">
        <v>960</v>
      </c>
      <c r="K146" s="385">
        <v>22240.32</v>
      </c>
    </row>
    <row r="147" spans="1:11" ht="24">
      <c r="A147" s="379"/>
      <c r="B147" s="380"/>
      <c r="C147" s="381"/>
      <c r="D147" s="379"/>
      <c r="E147" s="382"/>
      <c r="F147" s="382"/>
      <c r="G147" s="382"/>
      <c r="H147" s="383" t="s">
        <v>24</v>
      </c>
      <c r="I147" s="383" t="s">
        <v>724</v>
      </c>
      <c r="J147" s="384">
        <v>80</v>
      </c>
      <c r="K147" s="386">
        <v>1853.36</v>
      </c>
    </row>
    <row r="148" spans="1:11" ht="24">
      <c r="A148" s="379"/>
      <c r="B148" s="380"/>
      <c r="C148" s="381"/>
      <c r="D148" s="379"/>
      <c r="E148" s="382"/>
      <c r="F148" s="382"/>
      <c r="G148" s="382"/>
      <c r="H148" s="383" t="s">
        <v>26</v>
      </c>
      <c r="I148" s="383" t="s">
        <v>691</v>
      </c>
      <c r="J148" s="384">
        <v>80</v>
      </c>
      <c r="K148" s="386">
        <v>1853.36</v>
      </c>
    </row>
    <row r="149" spans="1:11" ht="24">
      <c r="A149" s="379"/>
      <c r="B149" s="380"/>
      <c r="C149" s="381"/>
      <c r="D149" s="379"/>
      <c r="E149" s="382"/>
      <c r="F149" s="382"/>
      <c r="G149" s="382"/>
      <c r="H149" s="383" t="s">
        <v>27</v>
      </c>
      <c r="I149" s="383" t="s">
        <v>692</v>
      </c>
      <c r="J149" s="384">
        <v>80</v>
      </c>
      <c r="K149" s="386">
        <v>1853.36</v>
      </c>
    </row>
    <row r="150" spans="1:11" ht="24">
      <c r="A150" s="379"/>
      <c r="B150" s="380"/>
      <c r="C150" s="381"/>
      <c r="D150" s="379"/>
      <c r="E150" s="382"/>
      <c r="F150" s="382"/>
      <c r="G150" s="382"/>
      <c r="H150" s="383" t="s">
        <v>29</v>
      </c>
      <c r="I150" s="383" t="s">
        <v>693</v>
      </c>
      <c r="J150" s="384">
        <v>80</v>
      </c>
      <c r="K150" s="386">
        <v>1853.36</v>
      </c>
    </row>
    <row r="151" spans="1:11" ht="24">
      <c r="A151" s="379"/>
      <c r="B151" s="380"/>
      <c r="C151" s="381"/>
      <c r="D151" s="379"/>
      <c r="E151" s="382"/>
      <c r="F151" s="382"/>
      <c r="G151" s="382"/>
      <c r="H151" s="383" t="s">
        <v>31</v>
      </c>
      <c r="I151" s="383" t="s">
        <v>694</v>
      </c>
      <c r="J151" s="384">
        <v>80</v>
      </c>
      <c r="K151" s="386">
        <v>1853.36</v>
      </c>
    </row>
    <row r="152" spans="1:11" ht="24">
      <c r="A152" s="379"/>
      <c r="B152" s="380"/>
      <c r="C152" s="381"/>
      <c r="D152" s="379"/>
      <c r="E152" s="382"/>
      <c r="F152" s="382"/>
      <c r="G152" s="382"/>
      <c r="H152" s="383" t="s">
        <v>33</v>
      </c>
      <c r="I152" s="383" t="s">
        <v>695</v>
      </c>
      <c r="J152" s="384">
        <v>80</v>
      </c>
      <c r="K152" s="386">
        <v>1853.36</v>
      </c>
    </row>
    <row r="153" spans="1:11" ht="24">
      <c r="A153" s="379"/>
      <c r="B153" s="380"/>
      <c r="C153" s="381"/>
      <c r="D153" s="379"/>
      <c r="E153" s="382"/>
      <c r="F153" s="382"/>
      <c r="G153" s="382"/>
      <c r="H153" s="383" t="s">
        <v>35</v>
      </c>
      <c r="I153" s="383" t="s">
        <v>696</v>
      </c>
      <c r="J153" s="384">
        <v>80</v>
      </c>
      <c r="K153" s="386">
        <v>1853.36</v>
      </c>
    </row>
    <row r="154" spans="1:11" ht="24">
      <c r="A154" s="379"/>
      <c r="B154" s="380"/>
      <c r="C154" s="381"/>
      <c r="D154" s="379"/>
      <c r="E154" s="382"/>
      <c r="F154" s="382"/>
      <c r="G154" s="382"/>
      <c r="H154" s="383" t="s">
        <v>37</v>
      </c>
      <c r="I154" s="383" t="s">
        <v>697</v>
      </c>
      <c r="J154" s="384">
        <v>80</v>
      </c>
      <c r="K154" s="386">
        <v>1853.36</v>
      </c>
    </row>
    <row r="155" spans="1:11" ht="24">
      <c r="A155" s="379"/>
      <c r="B155" s="380"/>
      <c r="C155" s="381"/>
      <c r="D155" s="379"/>
      <c r="E155" s="382"/>
      <c r="F155" s="382"/>
      <c r="G155" s="382"/>
      <c r="H155" s="383" t="s">
        <v>39</v>
      </c>
      <c r="I155" s="383" t="s">
        <v>698</v>
      </c>
      <c r="J155" s="384">
        <v>80</v>
      </c>
      <c r="K155" s="386">
        <v>1853.36</v>
      </c>
    </row>
    <row r="156" spans="1:11" ht="24">
      <c r="A156" s="379"/>
      <c r="B156" s="380"/>
      <c r="C156" s="381"/>
      <c r="D156" s="379"/>
      <c r="E156" s="382"/>
      <c r="F156" s="382"/>
      <c r="G156" s="382"/>
      <c r="H156" s="383" t="s">
        <v>41</v>
      </c>
      <c r="I156" s="383" t="s">
        <v>699</v>
      </c>
      <c r="J156" s="384">
        <v>80</v>
      </c>
      <c r="K156" s="386">
        <v>1853.36</v>
      </c>
    </row>
    <row r="157" spans="1:11" ht="24">
      <c r="A157" s="379"/>
      <c r="B157" s="380"/>
      <c r="C157" s="381"/>
      <c r="D157" s="379"/>
      <c r="E157" s="382"/>
      <c r="F157" s="382"/>
      <c r="G157" s="382"/>
      <c r="H157" s="383" t="s">
        <v>43</v>
      </c>
      <c r="I157" s="383" t="s">
        <v>700</v>
      </c>
      <c r="J157" s="384">
        <v>80</v>
      </c>
      <c r="K157" s="386">
        <v>1853.36</v>
      </c>
    </row>
    <row r="158" spans="1:11" ht="24">
      <c r="A158" s="379"/>
      <c r="B158" s="380"/>
      <c r="C158" s="381"/>
      <c r="D158" s="379"/>
      <c r="E158" s="382"/>
      <c r="F158" s="382"/>
      <c r="G158" s="382"/>
      <c r="H158" s="383" t="s">
        <v>45</v>
      </c>
      <c r="I158" s="383" t="s">
        <v>701</v>
      </c>
      <c r="J158" s="384">
        <v>80</v>
      </c>
      <c r="K158" s="386">
        <v>1853.36</v>
      </c>
    </row>
    <row r="159" spans="1:11" ht="12.75">
      <c r="A159" s="369" t="s">
        <v>106</v>
      </c>
      <c r="B159" s="370"/>
      <c r="C159" s="370"/>
      <c r="D159" s="370"/>
      <c r="E159" s="371"/>
      <c r="F159" s="389">
        <v>253.44</v>
      </c>
      <c r="G159" s="372">
        <v>101936.1</v>
      </c>
      <c r="H159" s="373"/>
      <c r="I159" s="373"/>
      <c r="J159" s="389">
        <v>253.44</v>
      </c>
      <c r="K159" s="372">
        <v>101936.16</v>
      </c>
    </row>
    <row r="160" spans="1:11" ht="12.75">
      <c r="A160" s="374">
        <v>36</v>
      </c>
      <c r="B160" s="375" t="s">
        <v>107</v>
      </c>
      <c r="C160" s="376"/>
      <c r="D160" s="377" t="s">
        <v>108</v>
      </c>
      <c r="E160" s="378">
        <v>402.21</v>
      </c>
      <c r="F160" s="378">
        <v>253.44</v>
      </c>
      <c r="G160" s="385">
        <v>101936.1</v>
      </c>
      <c r="H160" s="376"/>
      <c r="I160" s="376"/>
      <c r="J160" s="378">
        <v>253.44</v>
      </c>
      <c r="K160" s="385">
        <v>101936.16</v>
      </c>
    </row>
    <row r="161" spans="1:11" ht="24">
      <c r="A161" s="379"/>
      <c r="B161" s="380"/>
      <c r="C161" s="381"/>
      <c r="D161" s="379"/>
      <c r="E161" s="382"/>
      <c r="F161" s="382"/>
      <c r="G161" s="382"/>
      <c r="H161" s="383" t="s">
        <v>24</v>
      </c>
      <c r="I161" s="383" t="s">
        <v>724</v>
      </c>
      <c r="J161" s="384">
        <v>21.12</v>
      </c>
      <c r="K161" s="386">
        <v>8494.68</v>
      </c>
    </row>
    <row r="162" spans="1:11" ht="24">
      <c r="A162" s="379"/>
      <c r="B162" s="380"/>
      <c r="C162" s="381"/>
      <c r="D162" s="379"/>
      <c r="E162" s="382"/>
      <c r="F162" s="382"/>
      <c r="G162" s="382"/>
      <c r="H162" s="383" t="s">
        <v>26</v>
      </c>
      <c r="I162" s="383" t="s">
        <v>691</v>
      </c>
      <c r="J162" s="384">
        <v>21.12</v>
      </c>
      <c r="K162" s="386">
        <v>8494.68</v>
      </c>
    </row>
    <row r="163" spans="1:11" ht="24">
      <c r="A163" s="379"/>
      <c r="B163" s="380"/>
      <c r="C163" s="381"/>
      <c r="D163" s="379"/>
      <c r="E163" s="382"/>
      <c r="F163" s="382"/>
      <c r="G163" s="382"/>
      <c r="H163" s="383" t="s">
        <v>27</v>
      </c>
      <c r="I163" s="383" t="s">
        <v>692</v>
      </c>
      <c r="J163" s="384">
        <v>21.12</v>
      </c>
      <c r="K163" s="386">
        <v>8494.68</v>
      </c>
    </row>
    <row r="164" spans="1:11" ht="24">
      <c r="A164" s="379"/>
      <c r="B164" s="380"/>
      <c r="C164" s="381"/>
      <c r="D164" s="379"/>
      <c r="E164" s="382"/>
      <c r="F164" s="382"/>
      <c r="G164" s="382"/>
      <c r="H164" s="383" t="s">
        <v>29</v>
      </c>
      <c r="I164" s="383" t="s">
        <v>693</v>
      </c>
      <c r="J164" s="384">
        <v>21.12</v>
      </c>
      <c r="K164" s="386">
        <v>8494.68</v>
      </c>
    </row>
    <row r="165" spans="1:11" ht="24">
      <c r="A165" s="379"/>
      <c r="B165" s="380"/>
      <c r="C165" s="381"/>
      <c r="D165" s="379"/>
      <c r="E165" s="382"/>
      <c r="F165" s="382"/>
      <c r="G165" s="382"/>
      <c r="H165" s="383" t="s">
        <v>31</v>
      </c>
      <c r="I165" s="383" t="s">
        <v>694</v>
      </c>
      <c r="J165" s="384">
        <v>21.12</v>
      </c>
      <c r="K165" s="386">
        <v>8494.68</v>
      </c>
    </row>
    <row r="166" spans="1:11" ht="24">
      <c r="A166" s="379"/>
      <c r="B166" s="380"/>
      <c r="C166" s="381"/>
      <c r="D166" s="379"/>
      <c r="E166" s="382"/>
      <c r="F166" s="382"/>
      <c r="G166" s="382"/>
      <c r="H166" s="383" t="s">
        <v>33</v>
      </c>
      <c r="I166" s="383" t="s">
        <v>695</v>
      </c>
      <c r="J166" s="384">
        <v>21.12</v>
      </c>
      <c r="K166" s="386">
        <v>8494.68</v>
      </c>
    </row>
    <row r="167" spans="1:11" ht="24">
      <c r="A167" s="379"/>
      <c r="B167" s="380"/>
      <c r="C167" s="381"/>
      <c r="D167" s="379"/>
      <c r="E167" s="382"/>
      <c r="F167" s="382"/>
      <c r="G167" s="382"/>
      <c r="H167" s="383" t="s">
        <v>35</v>
      </c>
      <c r="I167" s="383" t="s">
        <v>696</v>
      </c>
      <c r="J167" s="384">
        <v>21.12</v>
      </c>
      <c r="K167" s="386">
        <v>8494.68</v>
      </c>
    </row>
    <row r="168" spans="1:11" ht="24">
      <c r="A168" s="379"/>
      <c r="B168" s="380"/>
      <c r="C168" s="381"/>
      <c r="D168" s="379"/>
      <c r="E168" s="382"/>
      <c r="F168" s="382"/>
      <c r="G168" s="382"/>
      <c r="H168" s="383" t="s">
        <v>37</v>
      </c>
      <c r="I168" s="383" t="s">
        <v>697</v>
      </c>
      <c r="J168" s="384">
        <v>21.12</v>
      </c>
      <c r="K168" s="386">
        <v>8494.68</v>
      </c>
    </row>
    <row r="169" spans="1:11" ht="24">
      <c r="A169" s="379"/>
      <c r="B169" s="380"/>
      <c r="C169" s="381"/>
      <c r="D169" s="379"/>
      <c r="E169" s="382"/>
      <c r="F169" s="382"/>
      <c r="G169" s="382"/>
      <c r="H169" s="383" t="s">
        <v>39</v>
      </c>
      <c r="I169" s="383" t="s">
        <v>698</v>
      </c>
      <c r="J169" s="384">
        <v>21.12</v>
      </c>
      <c r="K169" s="386">
        <v>8494.68</v>
      </c>
    </row>
    <row r="170" spans="1:11" ht="24">
      <c r="A170" s="379"/>
      <c r="B170" s="380"/>
      <c r="C170" s="381"/>
      <c r="D170" s="379"/>
      <c r="E170" s="382"/>
      <c r="F170" s="382"/>
      <c r="G170" s="382"/>
      <c r="H170" s="383" t="s">
        <v>41</v>
      </c>
      <c r="I170" s="383" t="s">
        <v>699</v>
      </c>
      <c r="J170" s="384">
        <v>21.12</v>
      </c>
      <c r="K170" s="386">
        <v>8494.68</v>
      </c>
    </row>
    <row r="171" spans="1:11" ht="24">
      <c r="A171" s="379"/>
      <c r="B171" s="380"/>
      <c r="C171" s="381"/>
      <c r="D171" s="379"/>
      <c r="E171" s="382"/>
      <c r="F171" s="382"/>
      <c r="G171" s="382"/>
      <c r="H171" s="383" t="s">
        <v>43</v>
      </c>
      <c r="I171" s="383" t="s">
        <v>700</v>
      </c>
      <c r="J171" s="384">
        <v>21.12</v>
      </c>
      <c r="K171" s="386">
        <v>8494.68</v>
      </c>
    </row>
    <row r="172" spans="1:11" ht="24">
      <c r="A172" s="379"/>
      <c r="B172" s="380"/>
      <c r="C172" s="381"/>
      <c r="D172" s="379"/>
      <c r="E172" s="382"/>
      <c r="F172" s="382"/>
      <c r="G172" s="382"/>
      <c r="H172" s="383" t="s">
        <v>45</v>
      </c>
      <c r="I172" s="383" t="s">
        <v>701</v>
      </c>
      <c r="J172" s="384">
        <v>21.12</v>
      </c>
      <c r="K172" s="386">
        <v>8494.68</v>
      </c>
    </row>
    <row r="173" spans="1:11" ht="12.75">
      <c r="A173" s="369" t="s">
        <v>109</v>
      </c>
      <c r="B173" s="370"/>
      <c r="C173" s="370"/>
      <c r="D173" s="370"/>
      <c r="E173" s="371"/>
      <c r="F173" s="372">
        <v>49545.84</v>
      </c>
      <c r="G173" s="372">
        <v>49199.02</v>
      </c>
      <c r="H173" s="373"/>
      <c r="I173" s="373"/>
      <c r="J173" s="372">
        <v>49545.84</v>
      </c>
      <c r="K173" s="372">
        <v>49199.04</v>
      </c>
    </row>
    <row r="174" spans="1:11" ht="24">
      <c r="A174" s="374">
        <v>37</v>
      </c>
      <c r="B174" s="375" t="s">
        <v>110</v>
      </c>
      <c r="C174" s="376"/>
      <c r="D174" s="377" t="s">
        <v>20</v>
      </c>
      <c r="E174" s="378">
        <v>0.99</v>
      </c>
      <c r="F174" s="385">
        <v>49545.84</v>
      </c>
      <c r="G174" s="385">
        <v>49199.02</v>
      </c>
      <c r="H174" s="376"/>
      <c r="I174" s="376"/>
      <c r="J174" s="385">
        <v>49545.84</v>
      </c>
      <c r="K174" s="385">
        <v>49199.04</v>
      </c>
    </row>
    <row r="175" spans="1:11" ht="24">
      <c r="A175" s="379"/>
      <c r="B175" s="380"/>
      <c r="C175" s="381"/>
      <c r="D175" s="379"/>
      <c r="E175" s="382"/>
      <c r="F175" s="382"/>
      <c r="G175" s="382"/>
      <c r="H175" s="383" t="s">
        <v>24</v>
      </c>
      <c r="I175" s="383" t="s">
        <v>724</v>
      </c>
      <c r="J175" s="386">
        <v>4128.82</v>
      </c>
      <c r="K175" s="386">
        <v>4099.92</v>
      </c>
    </row>
    <row r="176" spans="1:11" ht="24">
      <c r="A176" s="379"/>
      <c r="B176" s="380"/>
      <c r="C176" s="381"/>
      <c r="D176" s="379"/>
      <c r="E176" s="382"/>
      <c r="F176" s="382"/>
      <c r="G176" s="382"/>
      <c r="H176" s="383" t="s">
        <v>26</v>
      </c>
      <c r="I176" s="383" t="s">
        <v>691</v>
      </c>
      <c r="J176" s="386">
        <v>4128.82</v>
      </c>
      <c r="K176" s="386">
        <v>4099.92</v>
      </c>
    </row>
    <row r="177" spans="1:11" ht="24">
      <c r="A177" s="379"/>
      <c r="B177" s="380"/>
      <c r="C177" s="381"/>
      <c r="D177" s="379"/>
      <c r="E177" s="382"/>
      <c r="F177" s="382"/>
      <c r="G177" s="382"/>
      <c r="H177" s="383" t="s">
        <v>27</v>
      </c>
      <c r="I177" s="383" t="s">
        <v>692</v>
      </c>
      <c r="J177" s="386">
        <v>4128.82</v>
      </c>
      <c r="K177" s="386">
        <v>4099.92</v>
      </c>
    </row>
    <row r="178" spans="1:11" ht="24">
      <c r="A178" s="379"/>
      <c r="B178" s="380"/>
      <c r="C178" s="381"/>
      <c r="D178" s="379"/>
      <c r="E178" s="382"/>
      <c r="F178" s="382"/>
      <c r="G178" s="382"/>
      <c r="H178" s="383" t="s">
        <v>29</v>
      </c>
      <c r="I178" s="383" t="s">
        <v>693</v>
      </c>
      <c r="J178" s="386">
        <v>4128.82</v>
      </c>
      <c r="K178" s="386">
        <v>4099.92</v>
      </c>
    </row>
    <row r="179" spans="1:11" ht="24">
      <c r="A179" s="379"/>
      <c r="B179" s="380"/>
      <c r="C179" s="381"/>
      <c r="D179" s="379"/>
      <c r="E179" s="382"/>
      <c r="F179" s="382"/>
      <c r="G179" s="382"/>
      <c r="H179" s="383" t="s">
        <v>31</v>
      </c>
      <c r="I179" s="383" t="s">
        <v>694</v>
      </c>
      <c r="J179" s="386">
        <v>4128.82</v>
      </c>
      <c r="K179" s="386">
        <v>4099.92</v>
      </c>
    </row>
    <row r="180" spans="1:11" ht="24">
      <c r="A180" s="379"/>
      <c r="B180" s="380"/>
      <c r="C180" s="381"/>
      <c r="D180" s="379"/>
      <c r="E180" s="382"/>
      <c r="F180" s="382"/>
      <c r="G180" s="382"/>
      <c r="H180" s="383" t="s">
        <v>33</v>
      </c>
      <c r="I180" s="383" t="s">
        <v>695</v>
      </c>
      <c r="J180" s="386">
        <v>4128.82</v>
      </c>
      <c r="K180" s="386">
        <v>4099.92</v>
      </c>
    </row>
    <row r="181" spans="1:11" ht="24">
      <c r="A181" s="379"/>
      <c r="B181" s="380"/>
      <c r="C181" s="381"/>
      <c r="D181" s="379"/>
      <c r="E181" s="382"/>
      <c r="F181" s="382"/>
      <c r="G181" s="382"/>
      <c r="H181" s="383" t="s">
        <v>35</v>
      </c>
      <c r="I181" s="383" t="s">
        <v>696</v>
      </c>
      <c r="J181" s="386">
        <v>4128.82</v>
      </c>
      <c r="K181" s="386">
        <v>4099.92</v>
      </c>
    </row>
    <row r="182" spans="1:11" ht="24">
      <c r="A182" s="379"/>
      <c r="B182" s="380"/>
      <c r="C182" s="381"/>
      <c r="D182" s="379"/>
      <c r="E182" s="382"/>
      <c r="F182" s="382"/>
      <c r="G182" s="382"/>
      <c r="H182" s="383" t="s">
        <v>37</v>
      </c>
      <c r="I182" s="383" t="s">
        <v>697</v>
      </c>
      <c r="J182" s="386">
        <v>4128.82</v>
      </c>
      <c r="K182" s="386">
        <v>4099.92</v>
      </c>
    </row>
    <row r="183" spans="1:11" ht="24">
      <c r="A183" s="379"/>
      <c r="B183" s="380"/>
      <c r="C183" s="381"/>
      <c r="D183" s="379"/>
      <c r="E183" s="382"/>
      <c r="F183" s="382"/>
      <c r="G183" s="382"/>
      <c r="H183" s="383" t="s">
        <v>39</v>
      </c>
      <c r="I183" s="383" t="s">
        <v>698</v>
      </c>
      <c r="J183" s="386">
        <v>4128.82</v>
      </c>
      <c r="K183" s="386">
        <v>4099.92</v>
      </c>
    </row>
    <row r="184" spans="1:11" ht="24">
      <c r="A184" s="379"/>
      <c r="B184" s="380"/>
      <c r="C184" s="381"/>
      <c r="D184" s="379"/>
      <c r="E184" s="382"/>
      <c r="F184" s="382"/>
      <c r="G184" s="382"/>
      <c r="H184" s="383" t="s">
        <v>41</v>
      </c>
      <c r="I184" s="383" t="s">
        <v>699</v>
      </c>
      <c r="J184" s="386">
        <v>4128.82</v>
      </c>
      <c r="K184" s="386">
        <v>4099.92</v>
      </c>
    </row>
    <row r="185" spans="1:11" ht="24">
      <c r="A185" s="379"/>
      <c r="B185" s="380"/>
      <c r="C185" s="381"/>
      <c r="D185" s="379"/>
      <c r="E185" s="382"/>
      <c r="F185" s="382"/>
      <c r="G185" s="382"/>
      <c r="H185" s="383" t="s">
        <v>43</v>
      </c>
      <c r="I185" s="383" t="s">
        <v>700</v>
      </c>
      <c r="J185" s="386">
        <v>4128.82</v>
      </c>
      <c r="K185" s="386">
        <v>4099.92</v>
      </c>
    </row>
    <row r="186" spans="1:11" ht="24">
      <c r="A186" s="379"/>
      <c r="B186" s="380"/>
      <c r="C186" s="381"/>
      <c r="D186" s="379"/>
      <c r="E186" s="382"/>
      <c r="F186" s="382"/>
      <c r="G186" s="382"/>
      <c r="H186" s="383" t="s">
        <v>45</v>
      </c>
      <c r="I186" s="383" t="s">
        <v>701</v>
      </c>
      <c r="J186" s="386">
        <v>4128.82</v>
      </c>
      <c r="K186" s="386">
        <v>4099.92</v>
      </c>
    </row>
    <row r="187" spans="1:11" ht="12.75">
      <c r="A187" s="390" t="s">
        <v>111</v>
      </c>
      <c r="B187" s="390"/>
      <c r="C187" s="391" t="s">
        <v>112</v>
      </c>
      <c r="D187" s="391" t="s">
        <v>112</v>
      </c>
      <c r="E187" s="391" t="s">
        <v>112</v>
      </c>
      <c r="F187" s="392"/>
      <c r="G187" s="392">
        <v>589086.13</v>
      </c>
      <c r="H187" s="391" t="s">
        <v>112</v>
      </c>
      <c r="I187" s="391" t="s">
        <v>112</v>
      </c>
      <c r="J187" s="392"/>
      <c r="K187" s="392">
        <v>612802.14</v>
      </c>
    </row>
    <row r="189" spans="3:7" ht="15">
      <c r="C189" s="439" t="s">
        <v>113</v>
      </c>
      <c r="D189" s="413"/>
      <c r="E189" s="413"/>
      <c r="F189" s="413"/>
      <c r="G189" s="33">
        <v>589214.16</v>
      </c>
    </row>
    <row r="190" spans="3:7" ht="15">
      <c r="C190" s="440" t="s">
        <v>114</v>
      </c>
      <c r="D190" s="441"/>
      <c r="E190" s="441"/>
      <c r="F190" s="441"/>
      <c r="G190" s="33">
        <v>563599.37</v>
      </c>
    </row>
    <row r="191" spans="3:7" ht="15">
      <c r="C191" s="406" t="s">
        <v>115</v>
      </c>
      <c r="D191" s="407"/>
      <c r="E191" s="407"/>
      <c r="F191" s="408"/>
      <c r="G191" s="33">
        <f>G190-G189</f>
        <v>-25614.790000000037</v>
      </c>
    </row>
    <row r="192" spans="3:7" ht="15">
      <c r="C192" s="409" t="s">
        <v>116</v>
      </c>
      <c r="D192" s="410"/>
      <c r="E192" s="410"/>
      <c r="F192" s="411"/>
      <c r="G192" s="34">
        <f>K187</f>
        <v>612802.14</v>
      </c>
    </row>
    <row r="193" spans="3:7" ht="15">
      <c r="C193" s="409" t="s">
        <v>117</v>
      </c>
      <c r="D193" s="398"/>
      <c r="E193" s="398"/>
      <c r="F193" s="399"/>
      <c r="G193" s="34">
        <f>G190-G192</f>
        <v>-49202.77000000002</v>
      </c>
    </row>
    <row r="195" spans="3:6" ht="12.75">
      <c r="C195" s="223" t="s">
        <v>290</v>
      </c>
      <c r="D195" s="223"/>
      <c r="E195" s="223"/>
      <c r="F195" s="223"/>
    </row>
    <row r="196" spans="3:7" ht="14.25">
      <c r="C196" s="409" t="s">
        <v>114</v>
      </c>
      <c r="D196" s="410"/>
      <c r="E196" s="410"/>
      <c r="F196" s="411"/>
      <c r="G196" s="68">
        <v>1915384.94</v>
      </c>
    </row>
    <row r="197" spans="3:7" ht="14.25">
      <c r="C197" s="409" t="s">
        <v>291</v>
      </c>
      <c r="D197" s="410"/>
      <c r="E197" s="410"/>
      <c r="F197" s="411"/>
      <c r="G197" s="35">
        <v>1806071.36</v>
      </c>
    </row>
    <row r="198" spans="3:7" ht="14.25">
      <c r="C198" s="409" t="s">
        <v>118</v>
      </c>
      <c r="D198" s="410"/>
      <c r="E198" s="410"/>
      <c r="F198" s="411"/>
      <c r="G198" s="68">
        <v>109313.58</v>
      </c>
    </row>
    <row r="200" spans="3:6" ht="12.75">
      <c r="C200" s="223" t="s">
        <v>292</v>
      </c>
      <c r="D200" s="223"/>
      <c r="E200" s="223"/>
      <c r="F200" s="223"/>
    </row>
    <row r="201" spans="3:7" ht="14.25">
      <c r="C201" s="409" t="s">
        <v>114</v>
      </c>
      <c r="D201" s="410"/>
      <c r="E201" s="410"/>
      <c r="F201" s="411"/>
      <c r="G201" s="35">
        <f>G190+G196</f>
        <v>2478984.31</v>
      </c>
    </row>
    <row r="202" spans="3:7" ht="14.25">
      <c r="C202" s="409" t="s">
        <v>291</v>
      </c>
      <c r="D202" s="410"/>
      <c r="E202" s="410"/>
      <c r="F202" s="411"/>
      <c r="G202" s="35">
        <f>G197+G192</f>
        <v>2418873.5</v>
      </c>
    </row>
    <row r="203" spans="3:7" ht="12.75">
      <c r="C203" s="409" t="s">
        <v>120</v>
      </c>
      <c r="D203" s="401"/>
      <c r="E203" s="401"/>
      <c r="F203" s="402"/>
      <c r="G203" s="68">
        <f>G201-G202</f>
        <v>60110.810000000056</v>
      </c>
    </row>
    <row r="205" spans="3:6" ht="12.75">
      <c r="C205" t="s">
        <v>197</v>
      </c>
      <c r="F205" t="s">
        <v>198</v>
      </c>
    </row>
  </sheetData>
  <mergeCells count="18">
    <mergeCell ref="A8:A9"/>
    <mergeCell ref="B8:B9"/>
    <mergeCell ref="C8:C9"/>
    <mergeCell ref="D8:D9"/>
    <mergeCell ref="A101:F101"/>
    <mergeCell ref="C189:F189"/>
    <mergeCell ref="C190:F190"/>
    <mergeCell ref="C191:F191"/>
    <mergeCell ref="C192:F192"/>
    <mergeCell ref="C193:F193"/>
    <mergeCell ref="C195:F195"/>
    <mergeCell ref="C196:F196"/>
    <mergeCell ref="C202:F202"/>
    <mergeCell ref="C203:F203"/>
    <mergeCell ref="C197:F197"/>
    <mergeCell ref="C198:F198"/>
    <mergeCell ref="C200:F200"/>
    <mergeCell ref="C201:F201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5"/>
  <sheetViews>
    <sheetView workbookViewId="0" topLeftCell="A177">
      <selection activeCell="C182" sqref="C182:G195"/>
    </sheetView>
  </sheetViews>
  <sheetFormatPr defaultColWidth="9.00390625" defaultRowHeight="12.75"/>
  <cols>
    <col min="2" max="2" width="27.625" style="0" customWidth="1"/>
    <col min="7" max="7" width="12.75390625" style="0" customWidth="1"/>
    <col min="11" max="11" width="11.625" style="0" customWidth="1"/>
  </cols>
  <sheetData>
    <row r="1" spans="1:11" ht="12.75">
      <c r="A1" s="448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448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448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448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448" t="s">
        <v>121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395" t="s">
        <v>5</v>
      </c>
      <c r="B8" s="395" t="s">
        <v>6</v>
      </c>
      <c r="C8" s="396" t="s">
        <v>7</v>
      </c>
      <c r="D8" s="395" t="s">
        <v>8</v>
      </c>
      <c r="E8" s="446" t="s">
        <v>9</v>
      </c>
      <c r="F8" s="447"/>
      <c r="G8" s="7"/>
      <c r="H8" s="446" t="s">
        <v>10</v>
      </c>
      <c r="I8" s="447"/>
      <c r="J8" s="447"/>
      <c r="K8" s="7"/>
    </row>
    <row r="9" spans="1:11" ht="22.5">
      <c r="A9" s="395"/>
      <c r="B9" s="395"/>
      <c r="C9" s="396"/>
      <c r="D9" s="395"/>
      <c r="E9" s="449" t="s">
        <v>11</v>
      </c>
      <c r="F9" s="449" t="s">
        <v>12</v>
      </c>
      <c r="G9" s="449" t="s">
        <v>13</v>
      </c>
      <c r="H9" s="445" t="s">
        <v>14</v>
      </c>
      <c r="I9" s="445" t="s">
        <v>15</v>
      </c>
      <c r="J9" s="449" t="s">
        <v>12</v>
      </c>
      <c r="K9" s="449" t="s">
        <v>13</v>
      </c>
    </row>
    <row r="10" spans="1:11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11</v>
      </c>
      <c r="K10" s="8">
        <v>12</v>
      </c>
    </row>
    <row r="11" spans="1:11" ht="12.75">
      <c r="A11" s="9" t="s">
        <v>16</v>
      </c>
      <c r="B11" s="10"/>
      <c r="C11" s="10"/>
      <c r="D11" s="10"/>
      <c r="E11" s="11"/>
      <c r="F11" s="12"/>
      <c r="G11" s="12">
        <v>24049.89</v>
      </c>
      <c r="H11" s="13"/>
      <c r="I11" s="13"/>
      <c r="J11" s="12"/>
      <c r="K11" s="12">
        <v>15378.55</v>
      </c>
    </row>
    <row r="12" spans="1:11" ht="12.75">
      <c r="A12" s="14">
        <v>1</v>
      </c>
      <c r="B12" s="15" t="s">
        <v>122</v>
      </c>
      <c r="C12" s="20" t="s">
        <v>123</v>
      </c>
      <c r="D12" s="17" t="s">
        <v>18</v>
      </c>
      <c r="E12" s="19">
        <v>284.72</v>
      </c>
      <c r="F12" s="19">
        <v>1</v>
      </c>
      <c r="G12" s="19">
        <v>284.72</v>
      </c>
      <c r="H12" s="20"/>
      <c r="I12" s="20"/>
      <c r="J12" s="21"/>
      <c r="K12" s="21"/>
    </row>
    <row r="13" spans="1:11" ht="12.75">
      <c r="A13" s="14">
        <v>2</v>
      </c>
      <c r="B13" s="15" t="s">
        <v>124</v>
      </c>
      <c r="C13" s="16">
        <v>32</v>
      </c>
      <c r="D13" s="17" t="s">
        <v>20</v>
      </c>
      <c r="E13" s="19">
        <v>727.36</v>
      </c>
      <c r="F13" s="19">
        <v>20</v>
      </c>
      <c r="G13" s="18">
        <v>14547.2</v>
      </c>
      <c r="H13" s="20"/>
      <c r="I13" s="20"/>
      <c r="J13" s="21"/>
      <c r="K13" s="21"/>
    </row>
    <row r="14" spans="1:11" ht="24">
      <c r="A14" s="14">
        <v>3</v>
      </c>
      <c r="B14" s="15" t="s">
        <v>51</v>
      </c>
      <c r="C14" s="20" t="s">
        <v>52</v>
      </c>
      <c r="D14" s="17" t="s">
        <v>20</v>
      </c>
      <c r="E14" s="19">
        <v>223.72</v>
      </c>
      <c r="F14" s="19">
        <v>10</v>
      </c>
      <c r="G14" s="18">
        <v>2237.2</v>
      </c>
      <c r="H14" s="20"/>
      <c r="I14" s="20"/>
      <c r="J14" s="21"/>
      <c r="K14" s="21"/>
    </row>
    <row r="15" spans="1:11" ht="24">
      <c r="A15" s="14">
        <v>4</v>
      </c>
      <c r="B15" s="15" t="s">
        <v>125</v>
      </c>
      <c r="C15" s="20" t="s">
        <v>126</v>
      </c>
      <c r="D15" s="17" t="s">
        <v>55</v>
      </c>
      <c r="E15" s="19">
        <v>109.99</v>
      </c>
      <c r="F15" s="19">
        <v>4</v>
      </c>
      <c r="G15" s="19">
        <v>439.96</v>
      </c>
      <c r="H15" s="20"/>
      <c r="I15" s="20"/>
      <c r="J15" s="19">
        <v>3</v>
      </c>
      <c r="K15" s="19">
        <v>329.97</v>
      </c>
    </row>
    <row r="16" spans="1:11" ht="24">
      <c r="A16" s="22"/>
      <c r="B16" s="23"/>
      <c r="C16" s="24"/>
      <c r="D16" s="22"/>
      <c r="E16" s="25"/>
      <c r="F16" s="25"/>
      <c r="G16" s="25"/>
      <c r="H16" s="26" t="s">
        <v>127</v>
      </c>
      <c r="I16" s="26" t="s">
        <v>128</v>
      </c>
      <c r="J16" s="27">
        <v>3</v>
      </c>
      <c r="K16" s="27">
        <v>329.97</v>
      </c>
    </row>
    <row r="17" spans="1:11" ht="12.75">
      <c r="A17" s="14">
        <v>5</v>
      </c>
      <c r="B17" s="15" t="s">
        <v>19</v>
      </c>
      <c r="C17" s="16">
        <v>17</v>
      </c>
      <c r="D17" s="17" t="s">
        <v>20</v>
      </c>
      <c r="E17" s="19">
        <v>512.73</v>
      </c>
      <c r="F17" s="19">
        <v>1</v>
      </c>
      <c r="G17" s="19">
        <v>512.73</v>
      </c>
      <c r="H17" s="20"/>
      <c r="I17" s="20"/>
      <c r="J17" s="21"/>
      <c r="K17" s="21"/>
    </row>
    <row r="18" spans="1:11" ht="24">
      <c r="A18" s="14">
        <v>6</v>
      </c>
      <c r="B18" s="15" t="s">
        <v>129</v>
      </c>
      <c r="C18" s="16">
        <v>2</v>
      </c>
      <c r="D18" s="17" t="s">
        <v>64</v>
      </c>
      <c r="E18" s="19">
        <v>30.13</v>
      </c>
      <c r="F18" s="19">
        <v>4</v>
      </c>
      <c r="G18" s="19">
        <v>120.52</v>
      </c>
      <c r="H18" s="20"/>
      <c r="I18" s="20"/>
      <c r="J18" s="21"/>
      <c r="K18" s="21"/>
    </row>
    <row r="19" spans="1:11" ht="12.75">
      <c r="A19" s="14">
        <v>7</v>
      </c>
      <c r="B19" s="15" t="s">
        <v>23</v>
      </c>
      <c r="C19" s="20"/>
      <c r="D19" s="17" t="s">
        <v>20</v>
      </c>
      <c r="E19" s="19">
        <v>0.38</v>
      </c>
      <c r="F19" s="18">
        <v>15711.6</v>
      </c>
      <c r="G19" s="18">
        <v>5907.56</v>
      </c>
      <c r="H19" s="20"/>
      <c r="I19" s="20"/>
      <c r="J19" s="18">
        <v>15711.6</v>
      </c>
      <c r="K19" s="18">
        <v>5907.6</v>
      </c>
    </row>
    <row r="20" spans="1:11" ht="24">
      <c r="A20" s="22"/>
      <c r="B20" s="23"/>
      <c r="C20" s="24"/>
      <c r="D20" s="22"/>
      <c r="E20" s="25"/>
      <c r="F20" s="25"/>
      <c r="G20" s="25"/>
      <c r="H20" s="26" t="s">
        <v>24</v>
      </c>
      <c r="I20" s="26" t="s">
        <v>130</v>
      </c>
      <c r="J20" s="28">
        <v>1309.3</v>
      </c>
      <c r="K20" s="27">
        <v>492.3</v>
      </c>
    </row>
    <row r="21" spans="1:11" ht="24">
      <c r="A21" s="22"/>
      <c r="B21" s="23"/>
      <c r="C21" s="24"/>
      <c r="D21" s="22"/>
      <c r="E21" s="25"/>
      <c r="F21" s="25"/>
      <c r="G21" s="25"/>
      <c r="H21" s="26" t="s">
        <v>26</v>
      </c>
      <c r="I21" s="26" t="s">
        <v>130</v>
      </c>
      <c r="J21" s="28">
        <v>1309.3</v>
      </c>
      <c r="K21" s="27">
        <v>492.3</v>
      </c>
    </row>
    <row r="22" spans="1:11" ht="24">
      <c r="A22" s="22"/>
      <c r="B22" s="23"/>
      <c r="C22" s="24"/>
      <c r="D22" s="22"/>
      <c r="E22" s="25"/>
      <c r="F22" s="25"/>
      <c r="G22" s="25"/>
      <c r="H22" s="26" t="s">
        <v>27</v>
      </c>
      <c r="I22" s="26" t="s">
        <v>131</v>
      </c>
      <c r="J22" s="28">
        <v>1309.3</v>
      </c>
      <c r="K22" s="27">
        <v>492.3</v>
      </c>
    </row>
    <row r="23" spans="1:11" ht="24">
      <c r="A23" s="22"/>
      <c r="B23" s="23"/>
      <c r="C23" s="24"/>
      <c r="D23" s="22"/>
      <c r="E23" s="25"/>
      <c r="F23" s="25"/>
      <c r="G23" s="25"/>
      <c r="H23" s="26" t="s">
        <v>29</v>
      </c>
      <c r="I23" s="26" t="s">
        <v>132</v>
      </c>
      <c r="J23" s="28">
        <v>1309.3</v>
      </c>
      <c r="K23" s="27">
        <v>492.3</v>
      </c>
    </row>
    <row r="24" spans="1:11" ht="24">
      <c r="A24" s="22"/>
      <c r="B24" s="23"/>
      <c r="C24" s="24"/>
      <c r="D24" s="22"/>
      <c r="E24" s="25"/>
      <c r="F24" s="25"/>
      <c r="G24" s="25"/>
      <c r="H24" s="26" t="s">
        <v>31</v>
      </c>
      <c r="I24" s="26" t="s">
        <v>133</v>
      </c>
      <c r="J24" s="28">
        <v>1309.3</v>
      </c>
      <c r="K24" s="27">
        <v>492.3</v>
      </c>
    </row>
    <row r="25" spans="1:11" ht="24">
      <c r="A25" s="22"/>
      <c r="B25" s="23"/>
      <c r="C25" s="24"/>
      <c r="D25" s="22"/>
      <c r="E25" s="25"/>
      <c r="F25" s="25"/>
      <c r="G25" s="25"/>
      <c r="H25" s="26" t="s">
        <v>33</v>
      </c>
      <c r="I25" s="26" t="s">
        <v>134</v>
      </c>
      <c r="J25" s="28">
        <v>1309.3</v>
      </c>
      <c r="K25" s="27">
        <v>492.3</v>
      </c>
    </row>
    <row r="26" spans="1:11" ht="24">
      <c r="A26" s="22"/>
      <c r="B26" s="23"/>
      <c r="C26" s="24"/>
      <c r="D26" s="22"/>
      <c r="E26" s="25"/>
      <c r="F26" s="25"/>
      <c r="G26" s="25"/>
      <c r="H26" s="26" t="s">
        <v>35</v>
      </c>
      <c r="I26" s="26" t="s">
        <v>135</v>
      </c>
      <c r="J26" s="28">
        <v>1309.3</v>
      </c>
      <c r="K26" s="27">
        <v>492.3</v>
      </c>
    </row>
    <row r="27" spans="1:11" ht="24">
      <c r="A27" s="22"/>
      <c r="B27" s="23"/>
      <c r="C27" s="24"/>
      <c r="D27" s="22"/>
      <c r="E27" s="25"/>
      <c r="F27" s="25"/>
      <c r="G27" s="25"/>
      <c r="H27" s="26" t="s">
        <v>37</v>
      </c>
      <c r="I27" s="26" t="s">
        <v>136</v>
      </c>
      <c r="J27" s="28">
        <v>1309.3</v>
      </c>
      <c r="K27" s="27">
        <v>492.3</v>
      </c>
    </row>
    <row r="28" spans="1:11" ht="24">
      <c r="A28" s="22"/>
      <c r="B28" s="23"/>
      <c r="C28" s="24"/>
      <c r="D28" s="22"/>
      <c r="E28" s="25"/>
      <c r="F28" s="25"/>
      <c r="G28" s="25"/>
      <c r="H28" s="26" t="s">
        <v>39</v>
      </c>
      <c r="I28" s="26" t="s">
        <v>137</v>
      </c>
      <c r="J28" s="28">
        <v>1309.3</v>
      </c>
      <c r="K28" s="27">
        <v>492.3</v>
      </c>
    </row>
    <row r="29" spans="1:11" ht="24">
      <c r="A29" s="22"/>
      <c r="B29" s="23"/>
      <c r="C29" s="24"/>
      <c r="D29" s="22"/>
      <c r="E29" s="25"/>
      <c r="F29" s="25"/>
      <c r="G29" s="25"/>
      <c r="H29" s="26" t="s">
        <v>41</v>
      </c>
      <c r="I29" s="26" t="s">
        <v>138</v>
      </c>
      <c r="J29" s="28">
        <v>1309.3</v>
      </c>
      <c r="K29" s="27">
        <v>492.3</v>
      </c>
    </row>
    <row r="30" spans="1:11" ht="24">
      <c r="A30" s="22"/>
      <c r="B30" s="23"/>
      <c r="C30" s="24"/>
      <c r="D30" s="22"/>
      <c r="E30" s="25"/>
      <c r="F30" s="25"/>
      <c r="G30" s="25"/>
      <c r="H30" s="26" t="s">
        <v>43</v>
      </c>
      <c r="I30" s="26" t="s">
        <v>139</v>
      </c>
      <c r="J30" s="28">
        <v>1309.3</v>
      </c>
      <c r="K30" s="27">
        <v>492.3</v>
      </c>
    </row>
    <row r="31" spans="1:11" ht="24">
      <c r="A31" s="22"/>
      <c r="B31" s="23"/>
      <c r="C31" s="24"/>
      <c r="D31" s="22"/>
      <c r="E31" s="25"/>
      <c r="F31" s="25"/>
      <c r="G31" s="25"/>
      <c r="H31" s="26" t="s">
        <v>45</v>
      </c>
      <c r="I31" s="26" t="s">
        <v>140</v>
      </c>
      <c r="J31" s="28">
        <v>1309.3</v>
      </c>
      <c r="K31" s="27">
        <v>492.3</v>
      </c>
    </row>
    <row r="32" spans="1:11" ht="24">
      <c r="A32" s="14">
        <v>8</v>
      </c>
      <c r="B32" s="15" t="s">
        <v>141</v>
      </c>
      <c r="C32" s="20" t="s">
        <v>126</v>
      </c>
      <c r="D32" s="17" t="s">
        <v>55</v>
      </c>
      <c r="E32" s="21"/>
      <c r="F32" s="21"/>
      <c r="G32" s="21"/>
      <c r="H32" s="20"/>
      <c r="I32" s="20"/>
      <c r="J32" s="19">
        <v>2</v>
      </c>
      <c r="K32" s="19">
        <v>219.98</v>
      </c>
    </row>
    <row r="33" spans="1:11" ht="24">
      <c r="A33" s="22"/>
      <c r="B33" s="23"/>
      <c r="C33" s="24"/>
      <c r="D33" s="22"/>
      <c r="E33" s="25"/>
      <c r="F33" s="25"/>
      <c r="G33" s="25"/>
      <c r="H33" s="26" t="s">
        <v>142</v>
      </c>
      <c r="I33" s="26" t="s">
        <v>143</v>
      </c>
      <c r="J33" s="27">
        <v>2</v>
      </c>
      <c r="K33" s="27">
        <v>219.98</v>
      </c>
    </row>
    <row r="34" spans="1:11" ht="12.75">
      <c r="A34" s="14">
        <v>9</v>
      </c>
      <c r="B34" s="15" t="s">
        <v>144</v>
      </c>
      <c r="C34" s="20"/>
      <c r="D34" s="17" t="s">
        <v>55</v>
      </c>
      <c r="E34" s="21"/>
      <c r="F34" s="21"/>
      <c r="G34" s="21"/>
      <c r="H34" s="20"/>
      <c r="I34" s="20"/>
      <c r="J34" s="19">
        <v>3</v>
      </c>
      <c r="K34" s="18">
        <v>1851</v>
      </c>
    </row>
    <row r="35" spans="1:11" ht="24">
      <c r="A35" s="22"/>
      <c r="B35" s="23"/>
      <c r="C35" s="24"/>
      <c r="D35" s="22"/>
      <c r="E35" s="25"/>
      <c r="F35" s="25"/>
      <c r="G35" s="25"/>
      <c r="H35" s="26" t="s">
        <v>145</v>
      </c>
      <c r="I35" s="26" t="s">
        <v>146</v>
      </c>
      <c r="J35" s="27">
        <v>3</v>
      </c>
      <c r="K35" s="28">
        <v>1851</v>
      </c>
    </row>
    <row r="36" spans="1:11" ht="24">
      <c r="A36" s="14">
        <v>10</v>
      </c>
      <c r="B36" s="15" t="s">
        <v>147</v>
      </c>
      <c r="C36" s="20"/>
      <c r="D36" s="17" t="s">
        <v>55</v>
      </c>
      <c r="E36" s="21"/>
      <c r="F36" s="21"/>
      <c r="G36" s="21"/>
      <c r="H36" s="20"/>
      <c r="I36" s="20"/>
      <c r="J36" s="19">
        <v>8</v>
      </c>
      <c r="K36" s="18">
        <v>4936</v>
      </c>
    </row>
    <row r="37" spans="1:11" ht="24">
      <c r="A37" s="22"/>
      <c r="B37" s="23"/>
      <c r="C37" s="24"/>
      <c r="D37" s="22"/>
      <c r="E37" s="25"/>
      <c r="F37" s="25"/>
      <c r="G37" s="25"/>
      <c r="H37" s="26" t="s">
        <v>127</v>
      </c>
      <c r="I37" s="26" t="s">
        <v>128</v>
      </c>
      <c r="J37" s="27">
        <v>3</v>
      </c>
      <c r="K37" s="28">
        <v>1851</v>
      </c>
    </row>
    <row r="38" spans="1:11" ht="24">
      <c r="A38" s="22"/>
      <c r="B38" s="23"/>
      <c r="C38" s="24"/>
      <c r="D38" s="22"/>
      <c r="E38" s="25"/>
      <c r="F38" s="25"/>
      <c r="G38" s="25"/>
      <c r="H38" s="26" t="s">
        <v>31</v>
      </c>
      <c r="I38" s="26" t="s">
        <v>128</v>
      </c>
      <c r="J38" s="27">
        <v>3</v>
      </c>
      <c r="K38" s="28">
        <v>1851</v>
      </c>
    </row>
    <row r="39" spans="1:11" ht="24">
      <c r="A39" s="22"/>
      <c r="B39" s="23"/>
      <c r="C39" s="24"/>
      <c r="D39" s="22"/>
      <c r="E39" s="25"/>
      <c r="F39" s="25"/>
      <c r="G39" s="25"/>
      <c r="H39" s="26" t="s">
        <v>142</v>
      </c>
      <c r="I39" s="26" t="s">
        <v>143</v>
      </c>
      <c r="J39" s="27">
        <v>2</v>
      </c>
      <c r="K39" s="28">
        <v>1234</v>
      </c>
    </row>
    <row r="40" spans="1:11" ht="24">
      <c r="A40" s="14">
        <v>11</v>
      </c>
      <c r="B40" s="15" t="s">
        <v>61</v>
      </c>
      <c r="C40" s="20"/>
      <c r="D40" s="17" t="s">
        <v>55</v>
      </c>
      <c r="E40" s="21"/>
      <c r="F40" s="21"/>
      <c r="G40" s="21"/>
      <c r="H40" s="20"/>
      <c r="I40" s="20"/>
      <c r="J40" s="19">
        <v>2</v>
      </c>
      <c r="K40" s="18">
        <v>2134</v>
      </c>
    </row>
    <row r="41" spans="1:11" ht="24">
      <c r="A41" s="22"/>
      <c r="B41" s="23"/>
      <c r="C41" s="24"/>
      <c r="D41" s="22"/>
      <c r="E41" s="25"/>
      <c r="F41" s="25"/>
      <c r="G41" s="25"/>
      <c r="H41" s="26" t="s">
        <v>148</v>
      </c>
      <c r="I41" s="26" t="s">
        <v>143</v>
      </c>
      <c r="J41" s="27">
        <v>2</v>
      </c>
      <c r="K41" s="28">
        <v>2134</v>
      </c>
    </row>
    <row r="42" spans="1:11" ht="12.75">
      <c r="A42" s="9" t="s">
        <v>62</v>
      </c>
      <c r="B42" s="10"/>
      <c r="C42" s="10"/>
      <c r="D42" s="10"/>
      <c r="E42" s="11"/>
      <c r="F42" s="12"/>
      <c r="G42" s="12">
        <v>56305.53</v>
      </c>
      <c r="H42" s="13"/>
      <c r="I42" s="13"/>
      <c r="J42" s="12"/>
      <c r="K42" s="12">
        <v>63771.57</v>
      </c>
    </row>
    <row r="43" spans="1:11" ht="24">
      <c r="A43" s="14">
        <v>12</v>
      </c>
      <c r="B43" s="15" t="s">
        <v>149</v>
      </c>
      <c r="C43" s="16">
        <v>39</v>
      </c>
      <c r="D43" s="17" t="s">
        <v>18</v>
      </c>
      <c r="E43" s="18">
        <v>3833.38</v>
      </c>
      <c r="F43" s="19">
        <v>1</v>
      </c>
      <c r="G43" s="18">
        <v>3833.38</v>
      </c>
      <c r="H43" s="20"/>
      <c r="I43" s="20"/>
      <c r="J43" s="19">
        <v>1</v>
      </c>
      <c r="K43" s="18">
        <v>3833.38</v>
      </c>
    </row>
    <row r="44" spans="1:11" ht="24">
      <c r="A44" s="22"/>
      <c r="B44" s="23"/>
      <c r="C44" s="24"/>
      <c r="D44" s="22"/>
      <c r="E44" s="25"/>
      <c r="F44" s="25"/>
      <c r="G44" s="25"/>
      <c r="H44" s="26" t="s">
        <v>729</v>
      </c>
      <c r="I44" s="26" t="s">
        <v>730</v>
      </c>
      <c r="J44" s="27">
        <v>1</v>
      </c>
      <c r="K44" s="28">
        <v>3833.38</v>
      </c>
    </row>
    <row r="45" spans="1:11" ht="12.75">
      <c r="A45" s="14">
        <v>13</v>
      </c>
      <c r="B45" s="15" t="s">
        <v>63</v>
      </c>
      <c r="C45" s="16">
        <v>16</v>
      </c>
      <c r="D45" s="17" t="s">
        <v>64</v>
      </c>
      <c r="E45" s="19">
        <v>28.7</v>
      </c>
      <c r="F45" s="19">
        <v>40</v>
      </c>
      <c r="G45" s="18">
        <v>1148</v>
      </c>
      <c r="H45" s="20"/>
      <c r="I45" s="20"/>
      <c r="J45" s="21"/>
      <c r="K45" s="21"/>
    </row>
    <row r="46" spans="1:11" ht="36">
      <c r="A46" s="14">
        <v>14</v>
      </c>
      <c r="B46" s="15" t="s">
        <v>65</v>
      </c>
      <c r="C46" s="20" t="s">
        <v>66</v>
      </c>
      <c r="D46" s="17" t="s">
        <v>67</v>
      </c>
      <c r="E46" s="19">
        <v>223.05</v>
      </c>
      <c r="F46" s="19">
        <v>2</v>
      </c>
      <c r="G46" s="19">
        <v>446.1</v>
      </c>
      <c r="H46" s="20"/>
      <c r="I46" s="20"/>
      <c r="J46" s="21"/>
      <c r="K46" s="21"/>
    </row>
    <row r="47" spans="1:11" ht="24">
      <c r="A47" s="14">
        <v>15</v>
      </c>
      <c r="B47" s="15" t="s">
        <v>150</v>
      </c>
      <c r="C47" s="20" t="s">
        <v>151</v>
      </c>
      <c r="D47" s="17" t="s">
        <v>55</v>
      </c>
      <c r="E47" s="19">
        <v>191.19</v>
      </c>
      <c r="F47" s="19">
        <v>1</v>
      </c>
      <c r="G47" s="19">
        <v>191.19</v>
      </c>
      <c r="H47" s="20"/>
      <c r="I47" s="20"/>
      <c r="J47" s="21"/>
      <c r="K47" s="21"/>
    </row>
    <row r="48" spans="1:11" ht="24">
      <c r="A48" s="14">
        <v>16</v>
      </c>
      <c r="B48" s="15" t="s">
        <v>152</v>
      </c>
      <c r="C48" s="20" t="s">
        <v>153</v>
      </c>
      <c r="D48" s="17" t="s">
        <v>64</v>
      </c>
      <c r="E48" s="19">
        <v>15.3</v>
      </c>
      <c r="F48" s="19">
        <v>2</v>
      </c>
      <c r="G48" s="19">
        <v>30.6</v>
      </c>
      <c r="H48" s="20"/>
      <c r="I48" s="20"/>
      <c r="J48" s="19">
        <v>2</v>
      </c>
      <c r="K48" s="19">
        <v>30.6</v>
      </c>
    </row>
    <row r="49" spans="1:11" ht="24">
      <c r="A49" s="22"/>
      <c r="B49" s="23"/>
      <c r="C49" s="24"/>
      <c r="D49" s="22"/>
      <c r="E49" s="25"/>
      <c r="F49" s="25"/>
      <c r="G49" s="25"/>
      <c r="H49" s="26" t="s">
        <v>154</v>
      </c>
      <c r="I49" s="26" t="s">
        <v>155</v>
      </c>
      <c r="J49" s="27">
        <v>2</v>
      </c>
      <c r="K49" s="27">
        <v>30.6</v>
      </c>
    </row>
    <row r="50" spans="1:11" ht="12.75">
      <c r="A50" s="14">
        <v>17</v>
      </c>
      <c r="B50" s="15" t="s">
        <v>156</v>
      </c>
      <c r="C50" s="20" t="s">
        <v>157</v>
      </c>
      <c r="D50" s="17" t="s">
        <v>18</v>
      </c>
      <c r="E50" s="19">
        <v>102.78</v>
      </c>
      <c r="F50" s="19">
        <v>10</v>
      </c>
      <c r="G50" s="18">
        <v>1027.8</v>
      </c>
      <c r="H50" s="20"/>
      <c r="I50" s="20"/>
      <c r="J50" s="19">
        <v>2</v>
      </c>
      <c r="K50" s="19">
        <v>205.56</v>
      </c>
    </row>
    <row r="51" spans="1:11" ht="24">
      <c r="A51" s="22"/>
      <c r="B51" s="23"/>
      <c r="C51" s="24"/>
      <c r="D51" s="22"/>
      <c r="E51" s="25"/>
      <c r="F51" s="25"/>
      <c r="G51" s="25"/>
      <c r="H51" s="26" t="s">
        <v>158</v>
      </c>
      <c r="I51" s="26" t="s">
        <v>159</v>
      </c>
      <c r="J51" s="27">
        <v>2</v>
      </c>
      <c r="K51" s="27">
        <v>205.56</v>
      </c>
    </row>
    <row r="52" spans="1:11" ht="24">
      <c r="A52" s="14">
        <v>18</v>
      </c>
      <c r="B52" s="15" t="s">
        <v>160</v>
      </c>
      <c r="C52" s="16">
        <v>7</v>
      </c>
      <c r="D52" s="17" t="s">
        <v>18</v>
      </c>
      <c r="E52" s="19">
        <v>251.51</v>
      </c>
      <c r="F52" s="19">
        <v>1</v>
      </c>
      <c r="G52" s="19">
        <v>251.51</v>
      </c>
      <c r="H52" s="20"/>
      <c r="I52" s="20"/>
      <c r="J52" s="21"/>
      <c r="K52" s="21"/>
    </row>
    <row r="53" spans="1:11" ht="36">
      <c r="A53" s="14">
        <v>19</v>
      </c>
      <c r="B53" s="15" t="s">
        <v>161</v>
      </c>
      <c r="C53" s="16">
        <v>10</v>
      </c>
      <c r="D53" s="17" t="s">
        <v>18</v>
      </c>
      <c r="E53" s="19">
        <v>61.09</v>
      </c>
      <c r="F53" s="19">
        <v>1</v>
      </c>
      <c r="G53" s="19">
        <v>61.09</v>
      </c>
      <c r="H53" s="20"/>
      <c r="I53" s="20"/>
      <c r="J53" s="19">
        <v>1</v>
      </c>
      <c r="K53" s="19">
        <v>61.09</v>
      </c>
    </row>
    <row r="54" spans="1:11" ht="24">
      <c r="A54" s="22"/>
      <c r="B54" s="23"/>
      <c r="C54" s="24"/>
      <c r="D54" s="22"/>
      <c r="E54" s="25"/>
      <c r="F54" s="25"/>
      <c r="G54" s="25"/>
      <c r="H54" s="26" t="s">
        <v>154</v>
      </c>
      <c r="I54" s="26" t="s">
        <v>155</v>
      </c>
      <c r="J54" s="27">
        <v>1</v>
      </c>
      <c r="K54" s="27">
        <v>61.09</v>
      </c>
    </row>
    <row r="55" spans="1:11" ht="12.75">
      <c r="A55" s="14">
        <v>20</v>
      </c>
      <c r="B55" s="15" t="s">
        <v>162</v>
      </c>
      <c r="C55" s="20" t="s">
        <v>163</v>
      </c>
      <c r="D55" s="17" t="s">
        <v>18</v>
      </c>
      <c r="E55" s="19">
        <v>59.79</v>
      </c>
      <c r="F55" s="19">
        <v>1</v>
      </c>
      <c r="G55" s="19">
        <v>59.79</v>
      </c>
      <c r="H55" s="20"/>
      <c r="I55" s="20"/>
      <c r="J55" s="21"/>
      <c r="K55" s="21"/>
    </row>
    <row r="56" spans="1:11" ht="12.75">
      <c r="A56" s="14">
        <v>21</v>
      </c>
      <c r="B56" s="15" t="s">
        <v>164</v>
      </c>
      <c r="C56" s="16">
        <v>12</v>
      </c>
      <c r="D56" s="17" t="s">
        <v>18</v>
      </c>
      <c r="E56" s="18">
        <v>1036.09</v>
      </c>
      <c r="F56" s="19">
        <v>1</v>
      </c>
      <c r="G56" s="18">
        <v>1036.09</v>
      </c>
      <c r="H56" s="20"/>
      <c r="I56" s="20"/>
      <c r="J56" s="21"/>
      <c r="K56" s="21"/>
    </row>
    <row r="57" spans="1:11" ht="12.75">
      <c r="A57" s="14">
        <v>22</v>
      </c>
      <c r="B57" s="15" t="s">
        <v>731</v>
      </c>
      <c r="C57" s="20" t="s">
        <v>69</v>
      </c>
      <c r="D57" s="17" t="s">
        <v>70</v>
      </c>
      <c r="E57" s="19">
        <v>156.18</v>
      </c>
      <c r="F57" s="19">
        <v>3</v>
      </c>
      <c r="G57" s="19">
        <v>468.54</v>
      </c>
      <c r="H57" s="20"/>
      <c r="I57" s="20"/>
      <c r="J57" s="19">
        <v>3</v>
      </c>
      <c r="K57" s="19">
        <v>468.54</v>
      </c>
    </row>
    <row r="58" spans="1:11" ht="24">
      <c r="A58" s="22"/>
      <c r="B58" s="23"/>
      <c r="C58" s="24"/>
      <c r="D58" s="22"/>
      <c r="E58" s="25"/>
      <c r="F58" s="25"/>
      <c r="G58" s="25"/>
      <c r="H58" s="26" t="s">
        <v>71</v>
      </c>
      <c r="I58" s="26" t="s">
        <v>165</v>
      </c>
      <c r="J58" s="27">
        <v>3</v>
      </c>
      <c r="K58" s="27">
        <v>468.54</v>
      </c>
    </row>
    <row r="59" spans="1:11" ht="12.75">
      <c r="A59" s="14">
        <v>23</v>
      </c>
      <c r="B59" s="15" t="s">
        <v>73</v>
      </c>
      <c r="C59" s="16">
        <v>5</v>
      </c>
      <c r="D59" s="17" t="s">
        <v>18</v>
      </c>
      <c r="E59" s="19">
        <v>225.77</v>
      </c>
      <c r="F59" s="19">
        <v>1</v>
      </c>
      <c r="G59" s="19">
        <v>225.77</v>
      </c>
      <c r="H59" s="20"/>
      <c r="I59" s="20"/>
      <c r="J59" s="19">
        <v>2</v>
      </c>
      <c r="K59" s="19">
        <v>451.54</v>
      </c>
    </row>
    <row r="60" spans="1:11" ht="24">
      <c r="A60" s="22"/>
      <c r="B60" s="23"/>
      <c r="C60" s="24"/>
      <c r="D60" s="22"/>
      <c r="E60" s="25"/>
      <c r="F60" s="25"/>
      <c r="G60" s="25"/>
      <c r="H60" s="26" t="s">
        <v>166</v>
      </c>
      <c r="I60" s="26" t="s">
        <v>155</v>
      </c>
      <c r="J60" s="27">
        <v>1</v>
      </c>
      <c r="K60" s="27">
        <v>225.77</v>
      </c>
    </row>
    <row r="61" spans="1:11" ht="24">
      <c r="A61" s="22"/>
      <c r="B61" s="23"/>
      <c r="C61" s="24"/>
      <c r="D61" s="22"/>
      <c r="E61" s="25"/>
      <c r="F61" s="25"/>
      <c r="G61" s="25"/>
      <c r="H61" s="26" t="s">
        <v>158</v>
      </c>
      <c r="I61" s="26" t="s">
        <v>159</v>
      </c>
      <c r="J61" s="27">
        <v>1</v>
      </c>
      <c r="K61" s="27">
        <v>225.77</v>
      </c>
    </row>
    <row r="62" spans="1:11" ht="12.75">
      <c r="A62" s="14">
        <v>24</v>
      </c>
      <c r="B62" s="15" t="s">
        <v>167</v>
      </c>
      <c r="C62" s="16">
        <v>9</v>
      </c>
      <c r="D62" s="17" t="s">
        <v>64</v>
      </c>
      <c r="E62" s="19">
        <v>140.92</v>
      </c>
      <c r="F62" s="19">
        <v>7</v>
      </c>
      <c r="G62" s="19">
        <v>986.44</v>
      </c>
      <c r="H62" s="20"/>
      <c r="I62" s="20"/>
      <c r="J62" s="21"/>
      <c r="K62" s="21"/>
    </row>
    <row r="63" spans="1:11" ht="24">
      <c r="A63" s="14">
        <v>25</v>
      </c>
      <c r="B63" s="15" t="s">
        <v>74</v>
      </c>
      <c r="C63" s="16">
        <v>116</v>
      </c>
      <c r="D63" s="17" t="s">
        <v>75</v>
      </c>
      <c r="E63" s="18">
        <v>1087.5</v>
      </c>
      <c r="F63" s="19">
        <v>4</v>
      </c>
      <c r="G63" s="18">
        <v>4350</v>
      </c>
      <c r="H63" s="20"/>
      <c r="I63" s="20"/>
      <c r="J63" s="19">
        <v>4</v>
      </c>
      <c r="K63" s="18">
        <v>4350</v>
      </c>
    </row>
    <row r="64" spans="1:11" ht="24">
      <c r="A64" s="22"/>
      <c r="B64" s="23"/>
      <c r="C64" s="24"/>
      <c r="D64" s="22"/>
      <c r="E64" s="25"/>
      <c r="F64" s="25"/>
      <c r="G64" s="25"/>
      <c r="H64" s="26" t="s">
        <v>86</v>
      </c>
      <c r="I64" s="26" t="s">
        <v>168</v>
      </c>
      <c r="J64" s="27">
        <v>4</v>
      </c>
      <c r="K64" s="28">
        <v>4350</v>
      </c>
    </row>
    <row r="65" spans="1:11" ht="12.75">
      <c r="A65" s="14">
        <v>26</v>
      </c>
      <c r="B65" s="15" t="s">
        <v>169</v>
      </c>
      <c r="C65" s="16">
        <v>8</v>
      </c>
      <c r="D65" s="17" t="s">
        <v>18</v>
      </c>
      <c r="E65" s="19">
        <v>68.23</v>
      </c>
      <c r="F65" s="19">
        <v>1</v>
      </c>
      <c r="G65" s="19">
        <v>68.23</v>
      </c>
      <c r="H65" s="20"/>
      <c r="I65" s="20"/>
      <c r="J65" s="21"/>
      <c r="K65" s="21"/>
    </row>
    <row r="66" spans="1:11" ht="24">
      <c r="A66" s="14">
        <v>27</v>
      </c>
      <c r="B66" s="15" t="s">
        <v>78</v>
      </c>
      <c r="C66" s="20"/>
      <c r="D66" s="17" t="s">
        <v>20</v>
      </c>
      <c r="E66" s="19">
        <v>1.93</v>
      </c>
      <c r="F66" s="18">
        <v>15711.6</v>
      </c>
      <c r="G66" s="18">
        <v>30244.83</v>
      </c>
      <c r="H66" s="20"/>
      <c r="I66" s="20"/>
      <c r="J66" s="18">
        <v>15711.6</v>
      </c>
      <c r="K66" s="18">
        <v>30244.8</v>
      </c>
    </row>
    <row r="67" spans="1:11" ht="24">
      <c r="A67" s="22"/>
      <c r="B67" s="23"/>
      <c r="C67" s="24"/>
      <c r="D67" s="22"/>
      <c r="E67" s="25"/>
      <c r="F67" s="25"/>
      <c r="G67" s="25"/>
      <c r="H67" s="26" t="s">
        <v>24</v>
      </c>
      <c r="I67" s="26" t="s">
        <v>170</v>
      </c>
      <c r="J67" s="28">
        <v>1309.3</v>
      </c>
      <c r="K67" s="28">
        <v>2520.4</v>
      </c>
    </row>
    <row r="68" spans="1:11" ht="24">
      <c r="A68" s="22"/>
      <c r="B68" s="23"/>
      <c r="C68" s="24"/>
      <c r="D68" s="22"/>
      <c r="E68" s="25"/>
      <c r="F68" s="25"/>
      <c r="G68" s="25"/>
      <c r="H68" s="26" t="s">
        <v>26</v>
      </c>
      <c r="I68" s="26" t="s">
        <v>130</v>
      </c>
      <c r="J68" s="28">
        <v>1309.3</v>
      </c>
      <c r="K68" s="28">
        <v>2520.4</v>
      </c>
    </row>
    <row r="69" spans="1:11" ht="24">
      <c r="A69" s="22"/>
      <c r="B69" s="23"/>
      <c r="C69" s="24"/>
      <c r="D69" s="22"/>
      <c r="E69" s="25"/>
      <c r="F69" s="25"/>
      <c r="G69" s="25"/>
      <c r="H69" s="26" t="s">
        <v>27</v>
      </c>
      <c r="I69" s="26" t="s">
        <v>131</v>
      </c>
      <c r="J69" s="28">
        <v>1309.3</v>
      </c>
      <c r="K69" s="28">
        <v>2520.4</v>
      </c>
    </row>
    <row r="70" spans="1:11" ht="24">
      <c r="A70" s="22"/>
      <c r="B70" s="23"/>
      <c r="C70" s="24"/>
      <c r="D70" s="22"/>
      <c r="E70" s="25"/>
      <c r="F70" s="25"/>
      <c r="G70" s="25"/>
      <c r="H70" s="26" t="s">
        <v>29</v>
      </c>
      <c r="I70" s="26" t="s">
        <v>132</v>
      </c>
      <c r="J70" s="28">
        <v>1309.3</v>
      </c>
      <c r="K70" s="28">
        <v>2520.4</v>
      </c>
    </row>
    <row r="71" spans="1:11" ht="24">
      <c r="A71" s="22"/>
      <c r="B71" s="23"/>
      <c r="C71" s="24"/>
      <c r="D71" s="22"/>
      <c r="E71" s="25"/>
      <c r="F71" s="25"/>
      <c r="G71" s="25"/>
      <c r="H71" s="26" t="s">
        <v>31</v>
      </c>
      <c r="I71" s="26" t="s">
        <v>133</v>
      </c>
      <c r="J71" s="28">
        <v>1309.3</v>
      </c>
      <c r="K71" s="28">
        <v>2520.4</v>
      </c>
    </row>
    <row r="72" spans="1:11" ht="24">
      <c r="A72" s="22"/>
      <c r="B72" s="23"/>
      <c r="C72" s="24"/>
      <c r="D72" s="22"/>
      <c r="E72" s="25"/>
      <c r="F72" s="25"/>
      <c r="G72" s="25"/>
      <c r="H72" s="26" t="s">
        <v>33</v>
      </c>
      <c r="I72" s="26" t="s">
        <v>134</v>
      </c>
      <c r="J72" s="28">
        <v>1309.3</v>
      </c>
      <c r="K72" s="28">
        <v>2520.4</v>
      </c>
    </row>
    <row r="73" spans="1:11" ht="24">
      <c r="A73" s="22"/>
      <c r="B73" s="23"/>
      <c r="C73" s="24"/>
      <c r="D73" s="22"/>
      <c r="E73" s="25"/>
      <c r="F73" s="25"/>
      <c r="G73" s="25"/>
      <c r="H73" s="26" t="s">
        <v>35</v>
      </c>
      <c r="I73" s="26" t="s">
        <v>135</v>
      </c>
      <c r="J73" s="28">
        <v>1309.3</v>
      </c>
      <c r="K73" s="28">
        <v>2520.4</v>
      </c>
    </row>
    <row r="74" spans="1:11" ht="24">
      <c r="A74" s="22"/>
      <c r="B74" s="23"/>
      <c r="C74" s="24"/>
      <c r="D74" s="22"/>
      <c r="E74" s="25"/>
      <c r="F74" s="25"/>
      <c r="G74" s="25"/>
      <c r="H74" s="26" t="s">
        <v>37</v>
      </c>
      <c r="I74" s="26" t="s">
        <v>136</v>
      </c>
      <c r="J74" s="28">
        <v>1309.3</v>
      </c>
      <c r="K74" s="28">
        <v>2520.4</v>
      </c>
    </row>
    <row r="75" spans="1:11" ht="24">
      <c r="A75" s="22"/>
      <c r="B75" s="23"/>
      <c r="C75" s="24"/>
      <c r="D75" s="22"/>
      <c r="E75" s="25"/>
      <c r="F75" s="25"/>
      <c r="G75" s="25"/>
      <c r="H75" s="26" t="s">
        <v>39</v>
      </c>
      <c r="I75" s="26" t="s">
        <v>137</v>
      </c>
      <c r="J75" s="28">
        <v>1309.3</v>
      </c>
      <c r="K75" s="28">
        <v>2520.4</v>
      </c>
    </row>
    <row r="76" spans="1:11" ht="24">
      <c r="A76" s="22"/>
      <c r="B76" s="23"/>
      <c r="C76" s="24"/>
      <c r="D76" s="22"/>
      <c r="E76" s="25"/>
      <c r="F76" s="25"/>
      <c r="G76" s="25"/>
      <c r="H76" s="26" t="s">
        <v>41</v>
      </c>
      <c r="I76" s="26" t="s">
        <v>138</v>
      </c>
      <c r="J76" s="28">
        <v>1309.3</v>
      </c>
      <c r="K76" s="28">
        <v>2520.4</v>
      </c>
    </row>
    <row r="77" spans="1:11" ht="24">
      <c r="A77" s="22"/>
      <c r="B77" s="23"/>
      <c r="C77" s="24"/>
      <c r="D77" s="22"/>
      <c r="E77" s="25"/>
      <c r="F77" s="25"/>
      <c r="G77" s="25"/>
      <c r="H77" s="26" t="s">
        <v>43</v>
      </c>
      <c r="I77" s="26" t="s">
        <v>139</v>
      </c>
      <c r="J77" s="28">
        <v>1309.3</v>
      </c>
      <c r="K77" s="28">
        <v>2520.4</v>
      </c>
    </row>
    <row r="78" spans="1:11" ht="24">
      <c r="A78" s="22"/>
      <c r="B78" s="23"/>
      <c r="C78" s="24"/>
      <c r="D78" s="22"/>
      <c r="E78" s="25"/>
      <c r="F78" s="25"/>
      <c r="G78" s="25"/>
      <c r="H78" s="26" t="s">
        <v>45</v>
      </c>
      <c r="I78" s="26" t="s">
        <v>140</v>
      </c>
      <c r="J78" s="28">
        <v>1309.3</v>
      </c>
      <c r="K78" s="28">
        <v>2520.4</v>
      </c>
    </row>
    <row r="79" spans="1:11" ht="24">
      <c r="A79" s="14">
        <v>28</v>
      </c>
      <c r="B79" s="15" t="s">
        <v>80</v>
      </c>
      <c r="C79" s="16">
        <v>141</v>
      </c>
      <c r="D79" s="17" t="s">
        <v>18</v>
      </c>
      <c r="E79" s="19">
        <v>718</v>
      </c>
      <c r="F79" s="19">
        <v>1</v>
      </c>
      <c r="G79" s="19">
        <v>718</v>
      </c>
      <c r="H79" s="20"/>
      <c r="I79" s="20"/>
      <c r="J79" s="19">
        <v>1</v>
      </c>
      <c r="K79" s="19">
        <v>718</v>
      </c>
    </row>
    <row r="80" spans="1:11" ht="24">
      <c r="A80" s="22"/>
      <c r="B80" s="23"/>
      <c r="C80" s="24"/>
      <c r="D80" s="22"/>
      <c r="E80" s="25"/>
      <c r="F80" s="25"/>
      <c r="G80" s="25"/>
      <c r="H80" s="26" t="s">
        <v>171</v>
      </c>
      <c r="I80" s="26" t="s">
        <v>159</v>
      </c>
      <c r="J80" s="27">
        <v>1</v>
      </c>
      <c r="K80" s="27">
        <v>718</v>
      </c>
    </row>
    <row r="81" spans="1:11" ht="36">
      <c r="A81" s="14">
        <v>29</v>
      </c>
      <c r="B81" s="15" t="s">
        <v>82</v>
      </c>
      <c r="C81" s="16">
        <v>142</v>
      </c>
      <c r="D81" s="17" t="s">
        <v>18</v>
      </c>
      <c r="E81" s="19">
        <v>311.4</v>
      </c>
      <c r="F81" s="19">
        <v>27</v>
      </c>
      <c r="G81" s="18">
        <v>8407.8</v>
      </c>
      <c r="H81" s="20"/>
      <c r="I81" s="20"/>
      <c r="J81" s="19">
        <v>27</v>
      </c>
      <c r="K81" s="18">
        <v>8407.8</v>
      </c>
    </row>
    <row r="82" spans="1:11" ht="24">
      <c r="A82" s="22"/>
      <c r="B82" s="23"/>
      <c r="C82" s="24"/>
      <c r="D82" s="22"/>
      <c r="E82" s="25"/>
      <c r="F82" s="25"/>
      <c r="G82" s="25"/>
      <c r="H82" s="26" t="s">
        <v>83</v>
      </c>
      <c r="I82" s="26" t="s">
        <v>128</v>
      </c>
      <c r="J82" s="27">
        <v>27</v>
      </c>
      <c r="K82" s="28">
        <v>8407.8</v>
      </c>
    </row>
    <row r="83" spans="1:11" ht="12.75">
      <c r="A83" s="14">
        <v>30</v>
      </c>
      <c r="B83" s="15" t="s">
        <v>172</v>
      </c>
      <c r="C83" s="16">
        <v>11</v>
      </c>
      <c r="D83" s="17" t="s">
        <v>18</v>
      </c>
      <c r="E83" s="19">
        <v>254.37</v>
      </c>
      <c r="F83" s="19">
        <v>1</v>
      </c>
      <c r="G83" s="19">
        <v>254.37</v>
      </c>
      <c r="H83" s="20"/>
      <c r="I83" s="20"/>
      <c r="J83" s="21"/>
      <c r="K83" s="21"/>
    </row>
    <row r="84" spans="1:11" ht="36">
      <c r="A84" s="14">
        <v>31</v>
      </c>
      <c r="B84" s="15" t="s">
        <v>84</v>
      </c>
      <c r="C84" s="16">
        <v>129</v>
      </c>
      <c r="D84" s="17" t="s">
        <v>18</v>
      </c>
      <c r="E84" s="18">
        <v>1248</v>
      </c>
      <c r="F84" s="19">
        <v>2</v>
      </c>
      <c r="G84" s="18">
        <v>2496</v>
      </c>
      <c r="H84" s="20"/>
      <c r="I84" s="20"/>
      <c r="J84" s="19">
        <v>1</v>
      </c>
      <c r="K84" s="18">
        <v>1248</v>
      </c>
    </row>
    <row r="85" spans="1:11" ht="24">
      <c r="A85" s="22"/>
      <c r="B85" s="23"/>
      <c r="C85" s="24"/>
      <c r="D85" s="22"/>
      <c r="E85" s="25"/>
      <c r="F85" s="25"/>
      <c r="G85" s="25"/>
      <c r="H85" s="26" t="s">
        <v>86</v>
      </c>
      <c r="I85" s="26" t="s">
        <v>168</v>
      </c>
      <c r="J85" s="27">
        <v>1</v>
      </c>
      <c r="K85" s="28">
        <v>1248</v>
      </c>
    </row>
    <row r="86" spans="1:11" ht="24">
      <c r="A86" s="14">
        <v>32</v>
      </c>
      <c r="B86" s="15" t="s">
        <v>173</v>
      </c>
      <c r="C86" s="16">
        <v>61</v>
      </c>
      <c r="D86" s="17" t="s">
        <v>64</v>
      </c>
      <c r="E86" s="21"/>
      <c r="F86" s="21"/>
      <c r="G86" s="21"/>
      <c r="H86" s="20"/>
      <c r="I86" s="20"/>
      <c r="J86" s="19">
        <v>6</v>
      </c>
      <c r="K86" s="18">
        <v>10697.76</v>
      </c>
    </row>
    <row r="87" spans="1:11" ht="24">
      <c r="A87" s="22"/>
      <c r="B87" s="23"/>
      <c r="C87" s="24"/>
      <c r="D87" s="22"/>
      <c r="E87" s="25"/>
      <c r="F87" s="25"/>
      <c r="G87" s="25"/>
      <c r="H87" s="26" t="s">
        <v>174</v>
      </c>
      <c r="I87" s="26" t="s">
        <v>175</v>
      </c>
      <c r="J87" s="27">
        <v>6</v>
      </c>
      <c r="K87" s="28">
        <v>10697.76</v>
      </c>
    </row>
    <row r="88" spans="1:11" ht="24">
      <c r="A88" s="14">
        <v>33</v>
      </c>
      <c r="B88" s="15" t="s">
        <v>92</v>
      </c>
      <c r="C88" s="16">
        <v>83</v>
      </c>
      <c r="D88" s="17" t="s">
        <v>64</v>
      </c>
      <c r="E88" s="21"/>
      <c r="F88" s="21"/>
      <c r="G88" s="21"/>
      <c r="H88" s="20"/>
      <c r="I88" s="20"/>
      <c r="J88" s="19">
        <v>2.5</v>
      </c>
      <c r="K88" s="18">
        <v>1947.5</v>
      </c>
    </row>
    <row r="89" spans="1:11" ht="24">
      <c r="A89" s="22"/>
      <c r="B89" s="23"/>
      <c r="C89" s="24"/>
      <c r="D89" s="22"/>
      <c r="E89" s="25"/>
      <c r="F89" s="25"/>
      <c r="G89" s="25"/>
      <c r="H89" s="26" t="s">
        <v>176</v>
      </c>
      <c r="I89" s="26" t="s">
        <v>177</v>
      </c>
      <c r="J89" s="27">
        <v>2.5</v>
      </c>
      <c r="K89" s="28">
        <v>1947.5</v>
      </c>
    </row>
    <row r="90" spans="1:11" ht="24">
      <c r="A90" s="14">
        <v>34</v>
      </c>
      <c r="B90" s="15" t="s">
        <v>178</v>
      </c>
      <c r="C90" s="16">
        <v>130</v>
      </c>
      <c r="D90" s="17" t="s">
        <v>18</v>
      </c>
      <c r="E90" s="21"/>
      <c r="F90" s="21"/>
      <c r="G90" s="21"/>
      <c r="H90" s="20"/>
      <c r="I90" s="20"/>
      <c r="J90" s="19">
        <v>1</v>
      </c>
      <c r="K90" s="18">
        <v>1107</v>
      </c>
    </row>
    <row r="91" spans="1:11" ht="24">
      <c r="A91" s="22"/>
      <c r="B91" s="23"/>
      <c r="C91" s="24"/>
      <c r="D91" s="22"/>
      <c r="E91" s="25"/>
      <c r="F91" s="25"/>
      <c r="G91" s="25"/>
      <c r="H91" s="26" t="s">
        <v>86</v>
      </c>
      <c r="I91" s="26" t="s">
        <v>168</v>
      </c>
      <c r="J91" s="27">
        <v>1</v>
      </c>
      <c r="K91" s="28">
        <v>1107</v>
      </c>
    </row>
    <row r="92" spans="1:11" ht="25.5" customHeight="1">
      <c r="A92" s="397" t="s">
        <v>96</v>
      </c>
      <c r="B92" s="398"/>
      <c r="C92" s="398"/>
      <c r="D92" s="398"/>
      <c r="E92" s="398"/>
      <c r="F92" s="399"/>
      <c r="G92" s="12">
        <v>89126.58</v>
      </c>
      <c r="H92" s="13"/>
      <c r="I92" s="13"/>
      <c r="J92" s="12"/>
      <c r="K92" s="12">
        <v>85678.78</v>
      </c>
    </row>
    <row r="93" spans="1:11" ht="12.75">
      <c r="A93" s="14">
        <v>35</v>
      </c>
      <c r="B93" s="15" t="s">
        <v>97</v>
      </c>
      <c r="C93" s="20"/>
      <c r="D93" s="17" t="s">
        <v>20</v>
      </c>
      <c r="E93" s="19">
        <v>5.21</v>
      </c>
      <c r="F93" s="18">
        <v>15711.6</v>
      </c>
      <c r="G93" s="18">
        <v>81810.3</v>
      </c>
      <c r="H93" s="20"/>
      <c r="I93" s="20"/>
      <c r="J93" s="18">
        <v>15711.6</v>
      </c>
      <c r="K93" s="18">
        <v>81810.36</v>
      </c>
    </row>
    <row r="94" spans="1:11" ht="24">
      <c r="A94" s="22"/>
      <c r="B94" s="23"/>
      <c r="C94" s="24"/>
      <c r="D94" s="22"/>
      <c r="E94" s="25"/>
      <c r="F94" s="25"/>
      <c r="G94" s="25"/>
      <c r="H94" s="26" t="s">
        <v>24</v>
      </c>
      <c r="I94" s="26" t="s">
        <v>170</v>
      </c>
      <c r="J94" s="28">
        <v>1309.3</v>
      </c>
      <c r="K94" s="28">
        <v>6817.53</v>
      </c>
    </row>
    <row r="95" spans="1:11" ht="24">
      <c r="A95" s="22"/>
      <c r="B95" s="23"/>
      <c r="C95" s="24"/>
      <c r="D95" s="22"/>
      <c r="E95" s="25"/>
      <c r="F95" s="25"/>
      <c r="G95" s="25"/>
      <c r="H95" s="26" t="s">
        <v>26</v>
      </c>
      <c r="I95" s="26" t="s">
        <v>130</v>
      </c>
      <c r="J95" s="28">
        <v>1309.3</v>
      </c>
      <c r="K95" s="28">
        <v>6817.53</v>
      </c>
    </row>
    <row r="96" spans="1:11" ht="24">
      <c r="A96" s="22"/>
      <c r="B96" s="23"/>
      <c r="C96" s="24"/>
      <c r="D96" s="22"/>
      <c r="E96" s="25"/>
      <c r="F96" s="25"/>
      <c r="G96" s="25"/>
      <c r="H96" s="26" t="s">
        <v>27</v>
      </c>
      <c r="I96" s="26" t="s">
        <v>131</v>
      </c>
      <c r="J96" s="28">
        <v>1309.3</v>
      </c>
      <c r="K96" s="28">
        <v>6817.53</v>
      </c>
    </row>
    <row r="97" spans="1:11" ht="24">
      <c r="A97" s="22"/>
      <c r="B97" s="23"/>
      <c r="C97" s="24"/>
      <c r="D97" s="22"/>
      <c r="E97" s="25"/>
      <c r="F97" s="25"/>
      <c r="G97" s="25"/>
      <c r="H97" s="26" t="s">
        <v>29</v>
      </c>
      <c r="I97" s="26" t="s">
        <v>132</v>
      </c>
      <c r="J97" s="28">
        <v>1309.3</v>
      </c>
      <c r="K97" s="28">
        <v>6817.53</v>
      </c>
    </row>
    <row r="98" spans="1:11" ht="24">
      <c r="A98" s="22"/>
      <c r="B98" s="23"/>
      <c r="C98" s="24"/>
      <c r="D98" s="22"/>
      <c r="E98" s="25"/>
      <c r="F98" s="25"/>
      <c r="G98" s="25"/>
      <c r="H98" s="26" t="s">
        <v>31</v>
      </c>
      <c r="I98" s="26" t="s">
        <v>133</v>
      </c>
      <c r="J98" s="28">
        <v>1309.3</v>
      </c>
      <c r="K98" s="28">
        <v>6817.53</v>
      </c>
    </row>
    <row r="99" spans="1:11" ht="24">
      <c r="A99" s="22"/>
      <c r="B99" s="23"/>
      <c r="C99" s="24"/>
      <c r="D99" s="22"/>
      <c r="E99" s="25"/>
      <c r="F99" s="25"/>
      <c r="G99" s="25"/>
      <c r="H99" s="26" t="s">
        <v>33</v>
      </c>
      <c r="I99" s="26" t="s">
        <v>134</v>
      </c>
      <c r="J99" s="28">
        <v>1309.3</v>
      </c>
      <c r="K99" s="28">
        <v>6817.53</v>
      </c>
    </row>
    <row r="100" spans="1:11" ht="24">
      <c r="A100" s="22"/>
      <c r="B100" s="23"/>
      <c r="C100" s="24"/>
      <c r="D100" s="22"/>
      <c r="E100" s="25"/>
      <c r="F100" s="25"/>
      <c r="G100" s="25"/>
      <c r="H100" s="26" t="s">
        <v>35</v>
      </c>
      <c r="I100" s="26" t="s">
        <v>135</v>
      </c>
      <c r="J100" s="28">
        <v>1309.3</v>
      </c>
      <c r="K100" s="28">
        <v>6817.53</v>
      </c>
    </row>
    <row r="101" spans="1:11" ht="24">
      <c r="A101" s="22"/>
      <c r="B101" s="23"/>
      <c r="C101" s="24"/>
      <c r="D101" s="22"/>
      <c r="E101" s="25"/>
      <c r="F101" s="25"/>
      <c r="G101" s="25"/>
      <c r="H101" s="26" t="s">
        <v>37</v>
      </c>
      <c r="I101" s="26" t="s">
        <v>136</v>
      </c>
      <c r="J101" s="28">
        <v>1309.3</v>
      </c>
      <c r="K101" s="28">
        <v>6817.53</v>
      </c>
    </row>
    <row r="102" spans="1:11" ht="24">
      <c r="A102" s="22"/>
      <c r="B102" s="23"/>
      <c r="C102" s="24"/>
      <c r="D102" s="22"/>
      <c r="E102" s="25"/>
      <c r="F102" s="25"/>
      <c r="G102" s="25"/>
      <c r="H102" s="26" t="s">
        <v>39</v>
      </c>
      <c r="I102" s="26" t="s">
        <v>137</v>
      </c>
      <c r="J102" s="28">
        <v>1309.3</v>
      </c>
      <c r="K102" s="28">
        <v>6817.53</v>
      </c>
    </row>
    <row r="103" spans="1:11" ht="24">
      <c r="A103" s="22"/>
      <c r="B103" s="23"/>
      <c r="C103" s="24"/>
      <c r="D103" s="22"/>
      <c r="E103" s="25"/>
      <c r="F103" s="25"/>
      <c r="G103" s="25"/>
      <c r="H103" s="26" t="s">
        <v>41</v>
      </c>
      <c r="I103" s="26" t="s">
        <v>138</v>
      </c>
      <c r="J103" s="28">
        <v>1309.3</v>
      </c>
      <c r="K103" s="28">
        <v>6817.53</v>
      </c>
    </row>
    <row r="104" spans="1:11" ht="24">
      <c r="A104" s="22"/>
      <c r="B104" s="23"/>
      <c r="C104" s="24"/>
      <c r="D104" s="22"/>
      <c r="E104" s="25"/>
      <c r="F104" s="25"/>
      <c r="G104" s="25"/>
      <c r="H104" s="26" t="s">
        <v>43</v>
      </c>
      <c r="I104" s="26" t="s">
        <v>139</v>
      </c>
      <c r="J104" s="28">
        <v>1309.3</v>
      </c>
      <c r="K104" s="28">
        <v>6817.53</v>
      </c>
    </row>
    <row r="105" spans="1:11" ht="24">
      <c r="A105" s="22"/>
      <c r="B105" s="23"/>
      <c r="C105" s="24"/>
      <c r="D105" s="22"/>
      <c r="E105" s="25"/>
      <c r="F105" s="25"/>
      <c r="G105" s="25"/>
      <c r="H105" s="26" t="s">
        <v>45</v>
      </c>
      <c r="I105" s="26" t="s">
        <v>140</v>
      </c>
      <c r="J105" s="28">
        <v>1309.3</v>
      </c>
      <c r="K105" s="28">
        <v>6817.53</v>
      </c>
    </row>
    <row r="106" spans="1:11" ht="12.75">
      <c r="A106" s="14">
        <v>36</v>
      </c>
      <c r="B106" s="15" t="s">
        <v>179</v>
      </c>
      <c r="C106" s="20"/>
      <c r="D106" s="17" t="s">
        <v>180</v>
      </c>
      <c r="E106" s="19">
        <v>0.32</v>
      </c>
      <c r="F106" s="18">
        <v>7494</v>
      </c>
      <c r="G106" s="18">
        <v>2398.08</v>
      </c>
      <c r="H106" s="20"/>
      <c r="I106" s="20"/>
      <c r="J106" s="18">
        <v>5686.8</v>
      </c>
      <c r="K106" s="19">
        <v>568.68</v>
      </c>
    </row>
    <row r="107" spans="1:11" ht="24">
      <c r="A107" s="22"/>
      <c r="B107" s="23"/>
      <c r="C107" s="24"/>
      <c r="D107" s="22"/>
      <c r="E107" s="25"/>
      <c r="F107" s="25"/>
      <c r="G107" s="25"/>
      <c r="H107" s="26" t="s">
        <v>181</v>
      </c>
      <c r="I107" s="26" t="s">
        <v>170</v>
      </c>
      <c r="J107" s="27">
        <v>473.9</v>
      </c>
      <c r="K107" s="27">
        <v>47.39</v>
      </c>
    </row>
    <row r="108" spans="1:11" ht="24">
      <c r="A108" s="22"/>
      <c r="B108" s="23"/>
      <c r="C108" s="24"/>
      <c r="D108" s="22"/>
      <c r="E108" s="25"/>
      <c r="F108" s="25"/>
      <c r="G108" s="25"/>
      <c r="H108" s="26" t="s">
        <v>182</v>
      </c>
      <c r="I108" s="26" t="s">
        <v>130</v>
      </c>
      <c r="J108" s="27">
        <v>473.9</v>
      </c>
      <c r="K108" s="27">
        <v>47.39</v>
      </c>
    </row>
    <row r="109" spans="1:11" ht="24">
      <c r="A109" s="22"/>
      <c r="B109" s="23"/>
      <c r="C109" s="24"/>
      <c r="D109" s="22"/>
      <c r="E109" s="25"/>
      <c r="F109" s="25"/>
      <c r="G109" s="25"/>
      <c r="H109" s="26" t="s">
        <v>183</v>
      </c>
      <c r="I109" s="26" t="s">
        <v>131</v>
      </c>
      <c r="J109" s="27">
        <v>473.9</v>
      </c>
      <c r="K109" s="27">
        <v>47.39</v>
      </c>
    </row>
    <row r="110" spans="1:11" ht="24">
      <c r="A110" s="22"/>
      <c r="B110" s="23"/>
      <c r="C110" s="24"/>
      <c r="D110" s="22"/>
      <c r="E110" s="25"/>
      <c r="F110" s="25"/>
      <c r="G110" s="25"/>
      <c r="H110" s="26" t="s">
        <v>184</v>
      </c>
      <c r="I110" s="26" t="s">
        <v>132</v>
      </c>
      <c r="J110" s="27">
        <v>473.9</v>
      </c>
      <c r="K110" s="27">
        <v>47.39</v>
      </c>
    </row>
    <row r="111" spans="1:11" ht="24">
      <c r="A111" s="22"/>
      <c r="B111" s="23"/>
      <c r="C111" s="24"/>
      <c r="D111" s="22"/>
      <c r="E111" s="25"/>
      <c r="F111" s="25"/>
      <c r="G111" s="25"/>
      <c r="H111" s="26" t="s">
        <v>185</v>
      </c>
      <c r="I111" s="26" t="s">
        <v>133</v>
      </c>
      <c r="J111" s="27">
        <v>473.9</v>
      </c>
      <c r="K111" s="27">
        <v>47.39</v>
      </c>
    </row>
    <row r="112" spans="1:11" ht="24">
      <c r="A112" s="22"/>
      <c r="B112" s="23"/>
      <c r="C112" s="24"/>
      <c r="D112" s="22"/>
      <c r="E112" s="25"/>
      <c r="F112" s="25"/>
      <c r="G112" s="25"/>
      <c r="H112" s="26" t="s">
        <v>186</v>
      </c>
      <c r="I112" s="26" t="s">
        <v>134</v>
      </c>
      <c r="J112" s="27">
        <v>473.9</v>
      </c>
      <c r="K112" s="27">
        <v>47.39</v>
      </c>
    </row>
    <row r="113" spans="1:11" ht="24">
      <c r="A113" s="22"/>
      <c r="B113" s="23"/>
      <c r="C113" s="24"/>
      <c r="D113" s="22"/>
      <c r="E113" s="25"/>
      <c r="F113" s="25"/>
      <c r="G113" s="25"/>
      <c r="H113" s="26" t="s">
        <v>187</v>
      </c>
      <c r="I113" s="26" t="s">
        <v>135</v>
      </c>
      <c r="J113" s="27">
        <v>473.9</v>
      </c>
      <c r="K113" s="27">
        <v>47.39</v>
      </c>
    </row>
    <row r="114" spans="1:11" ht="24">
      <c r="A114" s="22"/>
      <c r="B114" s="23"/>
      <c r="C114" s="24"/>
      <c r="D114" s="22"/>
      <c r="E114" s="25"/>
      <c r="F114" s="25"/>
      <c r="G114" s="25"/>
      <c r="H114" s="26" t="s">
        <v>188</v>
      </c>
      <c r="I114" s="26" t="s">
        <v>136</v>
      </c>
      <c r="J114" s="27">
        <v>473.9</v>
      </c>
      <c r="K114" s="27">
        <v>47.39</v>
      </c>
    </row>
    <row r="115" spans="1:11" ht="24">
      <c r="A115" s="22"/>
      <c r="B115" s="23"/>
      <c r="C115" s="24"/>
      <c r="D115" s="22"/>
      <c r="E115" s="25"/>
      <c r="F115" s="25"/>
      <c r="G115" s="25"/>
      <c r="H115" s="26" t="s">
        <v>189</v>
      </c>
      <c r="I115" s="26" t="s">
        <v>137</v>
      </c>
      <c r="J115" s="27">
        <v>473.9</v>
      </c>
      <c r="K115" s="27">
        <v>47.39</v>
      </c>
    </row>
    <row r="116" spans="1:11" ht="24">
      <c r="A116" s="22"/>
      <c r="B116" s="23"/>
      <c r="C116" s="24"/>
      <c r="D116" s="22"/>
      <c r="E116" s="25"/>
      <c r="F116" s="25"/>
      <c r="G116" s="25"/>
      <c r="H116" s="26" t="s">
        <v>190</v>
      </c>
      <c r="I116" s="26" t="s">
        <v>138</v>
      </c>
      <c r="J116" s="27">
        <v>473.9</v>
      </c>
      <c r="K116" s="27">
        <v>47.39</v>
      </c>
    </row>
    <row r="117" spans="1:11" ht="24">
      <c r="A117" s="22"/>
      <c r="B117" s="23"/>
      <c r="C117" s="24"/>
      <c r="D117" s="22"/>
      <c r="E117" s="25"/>
      <c r="F117" s="25"/>
      <c r="G117" s="25"/>
      <c r="H117" s="26" t="s">
        <v>191</v>
      </c>
      <c r="I117" s="26" t="s">
        <v>139</v>
      </c>
      <c r="J117" s="27">
        <v>473.9</v>
      </c>
      <c r="K117" s="27">
        <v>47.39</v>
      </c>
    </row>
    <row r="118" spans="1:11" ht="24">
      <c r="A118" s="22"/>
      <c r="B118" s="23"/>
      <c r="C118" s="24"/>
      <c r="D118" s="22"/>
      <c r="E118" s="25"/>
      <c r="F118" s="25"/>
      <c r="G118" s="25"/>
      <c r="H118" s="26" t="s">
        <v>192</v>
      </c>
      <c r="I118" s="26" t="s">
        <v>140</v>
      </c>
      <c r="J118" s="27">
        <v>473.9</v>
      </c>
      <c r="K118" s="27">
        <v>47.39</v>
      </c>
    </row>
    <row r="119" spans="1:11" ht="24">
      <c r="A119" s="14">
        <v>37</v>
      </c>
      <c r="B119" s="15" t="s">
        <v>98</v>
      </c>
      <c r="C119" s="20"/>
      <c r="D119" s="17" t="s">
        <v>55</v>
      </c>
      <c r="E119" s="19">
        <v>565.31</v>
      </c>
      <c r="F119" s="19">
        <v>8.7</v>
      </c>
      <c r="G119" s="18">
        <v>4918.2</v>
      </c>
      <c r="H119" s="20"/>
      <c r="I119" s="20"/>
      <c r="J119" s="19">
        <f>J120+J122+J125+J134</f>
        <v>5.9799999999999995</v>
      </c>
      <c r="K119" s="19">
        <f>K120+K122+K125+K134</f>
        <v>3299.7400000000002</v>
      </c>
    </row>
    <row r="120" spans="1:11" ht="24">
      <c r="A120" s="14"/>
      <c r="B120" s="15" t="s">
        <v>99</v>
      </c>
      <c r="C120" s="20"/>
      <c r="D120" s="17" t="s">
        <v>55</v>
      </c>
      <c r="E120" s="21"/>
      <c r="F120" s="21"/>
      <c r="G120" s="21"/>
      <c r="H120" s="20"/>
      <c r="I120" s="20"/>
      <c r="J120" s="19">
        <v>0.16</v>
      </c>
      <c r="K120" s="19">
        <v>162.72</v>
      </c>
    </row>
    <row r="121" spans="1:11" ht="24">
      <c r="A121" s="22"/>
      <c r="B121" s="23"/>
      <c r="C121" s="24"/>
      <c r="D121" s="22"/>
      <c r="E121" s="25"/>
      <c r="F121" s="25"/>
      <c r="G121" s="25"/>
      <c r="H121" s="26" t="s">
        <v>100</v>
      </c>
      <c r="I121" s="26" t="s">
        <v>136</v>
      </c>
      <c r="J121" s="27">
        <v>0.16</v>
      </c>
      <c r="K121" s="27">
        <v>162.72</v>
      </c>
    </row>
    <row r="122" spans="1:11" ht="24">
      <c r="A122" s="14"/>
      <c r="B122" s="15" t="s">
        <v>101</v>
      </c>
      <c r="C122" s="20"/>
      <c r="D122" s="17" t="s">
        <v>55</v>
      </c>
      <c r="E122" s="21"/>
      <c r="F122" s="21"/>
      <c r="G122" s="21"/>
      <c r="H122" s="20"/>
      <c r="I122" s="20"/>
      <c r="J122" s="19">
        <v>0.26</v>
      </c>
      <c r="K122" s="19">
        <v>185.64</v>
      </c>
    </row>
    <row r="123" spans="1:11" ht="24">
      <c r="A123" s="22"/>
      <c r="B123" s="23"/>
      <c r="C123" s="24"/>
      <c r="D123" s="22"/>
      <c r="E123" s="25"/>
      <c r="F123" s="25"/>
      <c r="G123" s="25"/>
      <c r="H123" s="26" t="s">
        <v>24</v>
      </c>
      <c r="I123" s="26" t="s">
        <v>170</v>
      </c>
      <c r="J123" s="27">
        <v>0.04</v>
      </c>
      <c r="K123" s="27">
        <v>28.56</v>
      </c>
    </row>
    <row r="124" spans="1:11" ht="24">
      <c r="A124" s="22"/>
      <c r="B124" s="23"/>
      <c r="C124" s="24"/>
      <c r="D124" s="22"/>
      <c r="E124" s="25"/>
      <c r="F124" s="25"/>
      <c r="G124" s="25"/>
      <c r="H124" s="26" t="s">
        <v>45</v>
      </c>
      <c r="I124" s="26" t="s">
        <v>140</v>
      </c>
      <c r="J124" s="27">
        <v>0.22</v>
      </c>
      <c r="K124" s="27">
        <v>157.08</v>
      </c>
    </row>
    <row r="125" spans="1:11" ht="24">
      <c r="A125" s="14"/>
      <c r="B125" s="15" t="s">
        <v>102</v>
      </c>
      <c r="C125" s="20"/>
      <c r="D125" s="17" t="s">
        <v>55</v>
      </c>
      <c r="E125" s="21"/>
      <c r="F125" s="21"/>
      <c r="G125" s="21"/>
      <c r="H125" s="20"/>
      <c r="I125" s="20"/>
      <c r="J125" s="19">
        <v>5.18</v>
      </c>
      <c r="K125" s="18">
        <v>2496.76</v>
      </c>
    </row>
    <row r="126" spans="1:11" ht="24">
      <c r="A126" s="22"/>
      <c r="B126" s="23"/>
      <c r="C126" s="24"/>
      <c r="D126" s="22"/>
      <c r="E126" s="25"/>
      <c r="F126" s="25"/>
      <c r="G126" s="25"/>
      <c r="H126" s="26" t="s">
        <v>24</v>
      </c>
      <c r="I126" s="26" t="s">
        <v>170</v>
      </c>
      <c r="J126" s="27">
        <v>0.71</v>
      </c>
      <c r="K126" s="27">
        <v>342.22</v>
      </c>
    </row>
    <row r="127" spans="1:11" ht="24">
      <c r="A127" s="22"/>
      <c r="B127" s="23"/>
      <c r="C127" s="24"/>
      <c r="D127" s="22"/>
      <c r="E127" s="25"/>
      <c r="F127" s="25"/>
      <c r="G127" s="25"/>
      <c r="H127" s="26" t="s">
        <v>26</v>
      </c>
      <c r="I127" s="26" t="s">
        <v>130</v>
      </c>
      <c r="J127" s="27">
        <v>1.06</v>
      </c>
      <c r="K127" s="27">
        <v>510.92</v>
      </c>
    </row>
    <row r="128" spans="1:11" ht="24">
      <c r="A128" s="22"/>
      <c r="B128" s="23"/>
      <c r="C128" s="24"/>
      <c r="D128" s="22"/>
      <c r="E128" s="25"/>
      <c r="F128" s="25"/>
      <c r="G128" s="25"/>
      <c r="H128" s="26" t="s">
        <v>27</v>
      </c>
      <c r="I128" s="26" t="s">
        <v>131</v>
      </c>
      <c r="J128" s="27">
        <v>0.96</v>
      </c>
      <c r="K128" s="27">
        <v>462.72</v>
      </c>
    </row>
    <row r="129" spans="1:11" ht="24">
      <c r="A129" s="22"/>
      <c r="B129" s="23"/>
      <c r="C129" s="24"/>
      <c r="D129" s="22"/>
      <c r="E129" s="25"/>
      <c r="F129" s="25"/>
      <c r="G129" s="25"/>
      <c r="H129" s="26" t="s">
        <v>29</v>
      </c>
      <c r="I129" s="26" t="s">
        <v>132</v>
      </c>
      <c r="J129" s="27">
        <v>0.16</v>
      </c>
      <c r="K129" s="27">
        <v>77.12</v>
      </c>
    </row>
    <row r="130" spans="1:11" ht="24">
      <c r="A130" s="22"/>
      <c r="B130" s="23"/>
      <c r="C130" s="24"/>
      <c r="D130" s="22"/>
      <c r="E130" s="25"/>
      <c r="F130" s="25"/>
      <c r="G130" s="25"/>
      <c r="H130" s="26" t="s">
        <v>100</v>
      </c>
      <c r="I130" s="26" t="s">
        <v>136</v>
      </c>
      <c r="J130" s="27">
        <v>0.16</v>
      </c>
      <c r="K130" s="27">
        <v>77.12</v>
      </c>
    </row>
    <row r="131" spans="1:11" ht="24">
      <c r="A131" s="22"/>
      <c r="B131" s="23"/>
      <c r="C131" s="24"/>
      <c r="D131" s="22"/>
      <c r="E131" s="25"/>
      <c r="F131" s="25"/>
      <c r="G131" s="25"/>
      <c r="H131" s="26" t="s">
        <v>41</v>
      </c>
      <c r="I131" s="26" t="s">
        <v>138</v>
      </c>
      <c r="J131" s="27">
        <v>0.28</v>
      </c>
      <c r="K131" s="27">
        <v>134.96</v>
      </c>
    </row>
    <row r="132" spans="1:11" ht="24">
      <c r="A132" s="22"/>
      <c r="B132" s="23"/>
      <c r="C132" s="24"/>
      <c r="D132" s="22"/>
      <c r="E132" s="25"/>
      <c r="F132" s="25"/>
      <c r="G132" s="25"/>
      <c r="H132" s="26" t="s">
        <v>43</v>
      </c>
      <c r="I132" s="26" t="s">
        <v>139</v>
      </c>
      <c r="J132" s="27">
        <v>0.16</v>
      </c>
      <c r="K132" s="27">
        <v>77.12</v>
      </c>
    </row>
    <row r="133" spans="1:11" ht="24">
      <c r="A133" s="22"/>
      <c r="B133" s="23"/>
      <c r="C133" s="24"/>
      <c r="D133" s="22"/>
      <c r="E133" s="25"/>
      <c r="F133" s="25"/>
      <c r="G133" s="25"/>
      <c r="H133" s="26" t="s">
        <v>45</v>
      </c>
      <c r="I133" s="26" t="s">
        <v>140</v>
      </c>
      <c r="J133" s="27">
        <v>1.69</v>
      </c>
      <c r="K133" s="27">
        <v>814.58</v>
      </c>
    </row>
    <row r="134" spans="1:11" ht="24">
      <c r="A134" s="14"/>
      <c r="B134" s="15" t="s">
        <v>103</v>
      </c>
      <c r="C134" s="20"/>
      <c r="D134" s="17" t="s">
        <v>55</v>
      </c>
      <c r="E134" s="21"/>
      <c r="F134" s="21"/>
      <c r="G134" s="21"/>
      <c r="H134" s="20"/>
      <c r="I134" s="20"/>
      <c r="J134" s="19">
        <v>0.38</v>
      </c>
      <c r="K134" s="19">
        <v>454.62</v>
      </c>
    </row>
    <row r="135" spans="1:11" ht="24">
      <c r="A135" s="22"/>
      <c r="B135" s="23"/>
      <c r="C135" s="24"/>
      <c r="D135" s="22"/>
      <c r="E135" s="25"/>
      <c r="F135" s="25"/>
      <c r="G135" s="25"/>
      <c r="H135" s="26" t="s">
        <v>104</v>
      </c>
      <c r="I135" s="26" t="s">
        <v>133</v>
      </c>
      <c r="J135" s="27">
        <v>0.38</v>
      </c>
      <c r="K135" s="27">
        <v>454.62</v>
      </c>
    </row>
    <row r="136" spans="1:11" ht="12.75">
      <c r="A136" s="9" t="s">
        <v>105</v>
      </c>
      <c r="B136" s="10"/>
      <c r="C136" s="10"/>
      <c r="D136" s="10"/>
      <c r="E136" s="11"/>
      <c r="F136" s="29">
        <v>324</v>
      </c>
      <c r="G136" s="12">
        <v>7506.11</v>
      </c>
      <c r="H136" s="13"/>
      <c r="I136" s="13"/>
      <c r="J136" s="29">
        <v>324</v>
      </c>
      <c r="K136" s="12">
        <v>7506.12</v>
      </c>
    </row>
    <row r="137" spans="1:11" ht="36">
      <c r="A137" s="14">
        <v>38</v>
      </c>
      <c r="B137" s="15" t="s">
        <v>105</v>
      </c>
      <c r="C137" s="20"/>
      <c r="D137" s="17" t="s">
        <v>18</v>
      </c>
      <c r="E137" s="19">
        <v>23.17</v>
      </c>
      <c r="F137" s="19">
        <v>324</v>
      </c>
      <c r="G137" s="18">
        <v>7506.11</v>
      </c>
      <c r="H137" s="20"/>
      <c r="I137" s="20"/>
      <c r="J137" s="19">
        <v>324</v>
      </c>
      <c r="K137" s="18">
        <v>7506.12</v>
      </c>
    </row>
    <row r="138" spans="1:11" ht="24">
      <c r="A138" s="22"/>
      <c r="B138" s="23"/>
      <c r="C138" s="24"/>
      <c r="D138" s="22"/>
      <c r="E138" s="25"/>
      <c r="F138" s="25"/>
      <c r="G138" s="25"/>
      <c r="H138" s="26" t="s">
        <v>24</v>
      </c>
      <c r="I138" s="26" t="s">
        <v>170</v>
      </c>
      <c r="J138" s="27">
        <v>27</v>
      </c>
      <c r="K138" s="27">
        <v>625.51</v>
      </c>
    </row>
    <row r="139" spans="1:11" ht="24">
      <c r="A139" s="22"/>
      <c r="B139" s="23"/>
      <c r="C139" s="24"/>
      <c r="D139" s="22"/>
      <c r="E139" s="25"/>
      <c r="F139" s="25"/>
      <c r="G139" s="25"/>
      <c r="H139" s="26" t="s">
        <v>26</v>
      </c>
      <c r="I139" s="26" t="s">
        <v>130</v>
      </c>
      <c r="J139" s="27">
        <v>27</v>
      </c>
      <c r="K139" s="27">
        <v>625.51</v>
      </c>
    </row>
    <row r="140" spans="1:11" ht="24">
      <c r="A140" s="22"/>
      <c r="B140" s="23"/>
      <c r="C140" s="24"/>
      <c r="D140" s="22"/>
      <c r="E140" s="25"/>
      <c r="F140" s="25"/>
      <c r="G140" s="25"/>
      <c r="H140" s="26" t="s">
        <v>27</v>
      </c>
      <c r="I140" s="26" t="s">
        <v>131</v>
      </c>
      <c r="J140" s="27">
        <v>27</v>
      </c>
      <c r="K140" s="27">
        <v>625.51</v>
      </c>
    </row>
    <row r="141" spans="1:11" ht="24">
      <c r="A141" s="22"/>
      <c r="B141" s="23"/>
      <c r="C141" s="24"/>
      <c r="D141" s="22"/>
      <c r="E141" s="25"/>
      <c r="F141" s="25"/>
      <c r="G141" s="25"/>
      <c r="H141" s="26" t="s">
        <v>29</v>
      </c>
      <c r="I141" s="26" t="s">
        <v>132</v>
      </c>
      <c r="J141" s="27">
        <v>27</v>
      </c>
      <c r="K141" s="27">
        <v>625.51</v>
      </c>
    </row>
    <row r="142" spans="1:11" ht="24">
      <c r="A142" s="22"/>
      <c r="B142" s="23"/>
      <c r="C142" s="24"/>
      <c r="D142" s="22"/>
      <c r="E142" s="25"/>
      <c r="F142" s="25"/>
      <c r="G142" s="25"/>
      <c r="H142" s="26" t="s">
        <v>31</v>
      </c>
      <c r="I142" s="26" t="s">
        <v>133</v>
      </c>
      <c r="J142" s="27">
        <v>27</v>
      </c>
      <c r="K142" s="27">
        <v>625.51</v>
      </c>
    </row>
    <row r="143" spans="1:11" ht="24">
      <c r="A143" s="22"/>
      <c r="B143" s="23"/>
      <c r="C143" s="24"/>
      <c r="D143" s="22"/>
      <c r="E143" s="25"/>
      <c r="F143" s="25"/>
      <c r="G143" s="25"/>
      <c r="H143" s="26" t="s">
        <v>33</v>
      </c>
      <c r="I143" s="26" t="s">
        <v>134</v>
      </c>
      <c r="J143" s="27">
        <v>27</v>
      </c>
      <c r="K143" s="27">
        <v>625.51</v>
      </c>
    </row>
    <row r="144" spans="1:11" ht="24">
      <c r="A144" s="22"/>
      <c r="B144" s="23"/>
      <c r="C144" s="24"/>
      <c r="D144" s="22"/>
      <c r="E144" s="25"/>
      <c r="F144" s="25"/>
      <c r="G144" s="25"/>
      <c r="H144" s="26" t="s">
        <v>35</v>
      </c>
      <c r="I144" s="26" t="s">
        <v>135</v>
      </c>
      <c r="J144" s="27">
        <v>27</v>
      </c>
      <c r="K144" s="27">
        <v>625.51</v>
      </c>
    </row>
    <row r="145" spans="1:11" ht="24">
      <c r="A145" s="22"/>
      <c r="B145" s="23"/>
      <c r="C145" s="24"/>
      <c r="D145" s="22"/>
      <c r="E145" s="25"/>
      <c r="F145" s="25"/>
      <c r="G145" s="25"/>
      <c r="H145" s="26" t="s">
        <v>37</v>
      </c>
      <c r="I145" s="26" t="s">
        <v>136</v>
      </c>
      <c r="J145" s="27">
        <v>27</v>
      </c>
      <c r="K145" s="27">
        <v>625.51</v>
      </c>
    </row>
    <row r="146" spans="1:11" ht="24">
      <c r="A146" s="22"/>
      <c r="B146" s="23"/>
      <c r="C146" s="24"/>
      <c r="D146" s="22"/>
      <c r="E146" s="25"/>
      <c r="F146" s="25"/>
      <c r="G146" s="25"/>
      <c r="H146" s="26" t="s">
        <v>39</v>
      </c>
      <c r="I146" s="26" t="s">
        <v>137</v>
      </c>
      <c r="J146" s="27">
        <v>27</v>
      </c>
      <c r="K146" s="27">
        <v>625.51</v>
      </c>
    </row>
    <row r="147" spans="1:11" ht="24">
      <c r="A147" s="22"/>
      <c r="B147" s="23"/>
      <c r="C147" s="24"/>
      <c r="D147" s="22"/>
      <c r="E147" s="25"/>
      <c r="F147" s="25"/>
      <c r="G147" s="25"/>
      <c r="H147" s="26" t="s">
        <v>41</v>
      </c>
      <c r="I147" s="26" t="s">
        <v>138</v>
      </c>
      <c r="J147" s="27">
        <v>27</v>
      </c>
      <c r="K147" s="27">
        <v>625.51</v>
      </c>
    </row>
    <row r="148" spans="1:11" ht="24">
      <c r="A148" s="22"/>
      <c r="B148" s="23"/>
      <c r="C148" s="24"/>
      <c r="D148" s="22"/>
      <c r="E148" s="25"/>
      <c r="F148" s="25"/>
      <c r="G148" s="25"/>
      <c r="H148" s="26" t="s">
        <v>43</v>
      </c>
      <c r="I148" s="26" t="s">
        <v>139</v>
      </c>
      <c r="J148" s="27">
        <v>27</v>
      </c>
      <c r="K148" s="27">
        <v>625.51</v>
      </c>
    </row>
    <row r="149" spans="1:11" ht="24">
      <c r="A149" s="22"/>
      <c r="B149" s="23"/>
      <c r="C149" s="24"/>
      <c r="D149" s="22"/>
      <c r="E149" s="25"/>
      <c r="F149" s="25"/>
      <c r="G149" s="25"/>
      <c r="H149" s="26" t="s">
        <v>45</v>
      </c>
      <c r="I149" s="26" t="s">
        <v>140</v>
      </c>
      <c r="J149" s="27">
        <v>27</v>
      </c>
      <c r="K149" s="27">
        <v>625.51</v>
      </c>
    </row>
    <row r="150" spans="1:11" ht="12.75">
      <c r="A150" s="9" t="s">
        <v>106</v>
      </c>
      <c r="B150" s="10"/>
      <c r="C150" s="10"/>
      <c r="D150" s="10"/>
      <c r="E150" s="11"/>
      <c r="F150" s="29">
        <v>85.8</v>
      </c>
      <c r="G150" s="12">
        <v>34509.62</v>
      </c>
      <c r="H150" s="13"/>
      <c r="I150" s="13"/>
      <c r="J150" s="29">
        <v>85.8</v>
      </c>
      <c r="K150" s="12">
        <v>34509.6</v>
      </c>
    </row>
    <row r="151" spans="1:11" ht="12.75">
      <c r="A151" s="14">
        <v>39</v>
      </c>
      <c r="B151" s="15" t="s">
        <v>107</v>
      </c>
      <c r="C151" s="20"/>
      <c r="D151" s="17" t="s">
        <v>108</v>
      </c>
      <c r="E151" s="19">
        <v>402.21</v>
      </c>
      <c r="F151" s="19">
        <v>85.8</v>
      </c>
      <c r="G151" s="18">
        <v>34509.62</v>
      </c>
      <c r="H151" s="20"/>
      <c r="I151" s="20"/>
      <c r="J151" s="19">
        <v>85.8</v>
      </c>
      <c r="K151" s="18">
        <v>34509.6</v>
      </c>
    </row>
    <row r="152" spans="1:11" ht="24">
      <c r="A152" s="22"/>
      <c r="B152" s="23"/>
      <c r="C152" s="24"/>
      <c r="D152" s="22"/>
      <c r="E152" s="25"/>
      <c r="F152" s="25"/>
      <c r="G152" s="25"/>
      <c r="H152" s="26" t="s">
        <v>24</v>
      </c>
      <c r="I152" s="26" t="s">
        <v>170</v>
      </c>
      <c r="J152" s="27">
        <v>7.15</v>
      </c>
      <c r="K152" s="28">
        <v>2875.8</v>
      </c>
    </row>
    <row r="153" spans="1:11" ht="24">
      <c r="A153" s="22"/>
      <c r="B153" s="23"/>
      <c r="C153" s="24"/>
      <c r="D153" s="22"/>
      <c r="E153" s="25"/>
      <c r="F153" s="25"/>
      <c r="G153" s="25"/>
      <c r="H153" s="26" t="s">
        <v>26</v>
      </c>
      <c r="I153" s="26" t="s">
        <v>130</v>
      </c>
      <c r="J153" s="27">
        <v>7.15</v>
      </c>
      <c r="K153" s="28">
        <v>2875.8</v>
      </c>
    </row>
    <row r="154" spans="1:11" ht="24">
      <c r="A154" s="22"/>
      <c r="B154" s="23"/>
      <c r="C154" s="24"/>
      <c r="D154" s="22"/>
      <c r="E154" s="25"/>
      <c r="F154" s="25"/>
      <c r="G154" s="25"/>
      <c r="H154" s="26" t="s">
        <v>27</v>
      </c>
      <c r="I154" s="26" t="s">
        <v>131</v>
      </c>
      <c r="J154" s="27">
        <v>7.15</v>
      </c>
      <c r="K154" s="28">
        <v>2875.8</v>
      </c>
    </row>
    <row r="155" spans="1:11" ht="24">
      <c r="A155" s="22"/>
      <c r="B155" s="23"/>
      <c r="C155" s="24"/>
      <c r="D155" s="22"/>
      <c r="E155" s="25"/>
      <c r="F155" s="25"/>
      <c r="G155" s="25"/>
      <c r="H155" s="26" t="s">
        <v>29</v>
      </c>
      <c r="I155" s="26" t="s">
        <v>132</v>
      </c>
      <c r="J155" s="27">
        <v>7.15</v>
      </c>
      <c r="K155" s="28">
        <v>2875.8</v>
      </c>
    </row>
    <row r="156" spans="1:11" ht="24">
      <c r="A156" s="22"/>
      <c r="B156" s="23"/>
      <c r="C156" s="24"/>
      <c r="D156" s="22"/>
      <c r="E156" s="25"/>
      <c r="F156" s="25"/>
      <c r="G156" s="25"/>
      <c r="H156" s="26" t="s">
        <v>31</v>
      </c>
      <c r="I156" s="26" t="s">
        <v>133</v>
      </c>
      <c r="J156" s="27">
        <v>7.15</v>
      </c>
      <c r="K156" s="28">
        <v>2875.8</v>
      </c>
    </row>
    <row r="157" spans="1:11" ht="24">
      <c r="A157" s="22"/>
      <c r="B157" s="23"/>
      <c r="C157" s="24"/>
      <c r="D157" s="22"/>
      <c r="E157" s="25"/>
      <c r="F157" s="25"/>
      <c r="G157" s="25"/>
      <c r="H157" s="26" t="s">
        <v>33</v>
      </c>
      <c r="I157" s="26" t="s">
        <v>134</v>
      </c>
      <c r="J157" s="27">
        <v>7.15</v>
      </c>
      <c r="K157" s="28">
        <v>2875.8</v>
      </c>
    </row>
    <row r="158" spans="1:11" ht="24">
      <c r="A158" s="22"/>
      <c r="B158" s="23"/>
      <c r="C158" s="24"/>
      <c r="D158" s="22"/>
      <c r="E158" s="25"/>
      <c r="F158" s="25"/>
      <c r="G158" s="25"/>
      <c r="H158" s="26" t="s">
        <v>35</v>
      </c>
      <c r="I158" s="26" t="s">
        <v>135</v>
      </c>
      <c r="J158" s="27">
        <v>7.15</v>
      </c>
      <c r="K158" s="28">
        <v>2875.8</v>
      </c>
    </row>
    <row r="159" spans="1:11" ht="24">
      <c r="A159" s="22"/>
      <c r="B159" s="23"/>
      <c r="C159" s="24"/>
      <c r="D159" s="22"/>
      <c r="E159" s="25"/>
      <c r="F159" s="25"/>
      <c r="G159" s="25"/>
      <c r="H159" s="26" t="s">
        <v>37</v>
      </c>
      <c r="I159" s="26" t="s">
        <v>136</v>
      </c>
      <c r="J159" s="27">
        <v>7.15</v>
      </c>
      <c r="K159" s="28">
        <v>2875.8</v>
      </c>
    </row>
    <row r="160" spans="1:11" ht="24">
      <c r="A160" s="22"/>
      <c r="B160" s="23"/>
      <c r="C160" s="24"/>
      <c r="D160" s="22"/>
      <c r="E160" s="25"/>
      <c r="F160" s="25"/>
      <c r="G160" s="25"/>
      <c r="H160" s="26" t="s">
        <v>39</v>
      </c>
      <c r="I160" s="26" t="s">
        <v>137</v>
      </c>
      <c r="J160" s="27">
        <v>7.15</v>
      </c>
      <c r="K160" s="28">
        <v>2875.8</v>
      </c>
    </row>
    <row r="161" spans="1:11" ht="24">
      <c r="A161" s="22"/>
      <c r="B161" s="23"/>
      <c r="C161" s="24"/>
      <c r="D161" s="22"/>
      <c r="E161" s="25"/>
      <c r="F161" s="25"/>
      <c r="G161" s="25"/>
      <c r="H161" s="26" t="s">
        <v>41</v>
      </c>
      <c r="I161" s="26" t="s">
        <v>138</v>
      </c>
      <c r="J161" s="27">
        <v>7.15</v>
      </c>
      <c r="K161" s="28">
        <v>2875.8</v>
      </c>
    </row>
    <row r="162" spans="1:11" ht="24">
      <c r="A162" s="22"/>
      <c r="B162" s="23"/>
      <c r="C162" s="24"/>
      <c r="D162" s="22"/>
      <c r="E162" s="25"/>
      <c r="F162" s="25"/>
      <c r="G162" s="25"/>
      <c r="H162" s="26" t="s">
        <v>43</v>
      </c>
      <c r="I162" s="26" t="s">
        <v>139</v>
      </c>
      <c r="J162" s="27">
        <v>7.15</v>
      </c>
      <c r="K162" s="28">
        <v>2875.8</v>
      </c>
    </row>
    <row r="163" spans="1:11" ht="24">
      <c r="A163" s="22"/>
      <c r="B163" s="23"/>
      <c r="C163" s="24"/>
      <c r="D163" s="22"/>
      <c r="E163" s="25"/>
      <c r="F163" s="25"/>
      <c r="G163" s="25"/>
      <c r="H163" s="26" t="s">
        <v>45</v>
      </c>
      <c r="I163" s="26" t="s">
        <v>140</v>
      </c>
      <c r="J163" s="27">
        <v>7.15</v>
      </c>
      <c r="K163" s="28">
        <v>2875.8</v>
      </c>
    </row>
    <row r="164" spans="1:11" ht="12.75">
      <c r="A164" s="9" t="s">
        <v>109</v>
      </c>
      <c r="B164" s="10"/>
      <c r="C164" s="10"/>
      <c r="D164" s="10"/>
      <c r="E164" s="11"/>
      <c r="F164" s="12">
        <v>15711.6</v>
      </c>
      <c r="G164" s="12">
        <v>15601.62</v>
      </c>
      <c r="H164" s="13"/>
      <c r="I164" s="13"/>
      <c r="J164" s="12">
        <v>15711.6</v>
      </c>
      <c r="K164" s="12">
        <v>15601.56</v>
      </c>
    </row>
    <row r="165" spans="1:11" ht="24">
      <c r="A165" s="14">
        <v>40</v>
      </c>
      <c r="B165" s="15" t="s">
        <v>110</v>
      </c>
      <c r="C165" s="20"/>
      <c r="D165" s="17" t="s">
        <v>20</v>
      </c>
      <c r="E165" s="19">
        <v>0.99</v>
      </c>
      <c r="F165" s="18">
        <v>15711.6</v>
      </c>
      <c r="G165" s="18">
        <v>15601.62</v>
      </c>
      <c r="H165" s="20"/>
      <c r="I165" s="20"/>
      <c r="J165" s="18">
        <v>15711.6</v>
      </c>
      <c r="K165" s="18">
        <v>15601.56</v>
      </c>
    </row>
    <row r="166" spans="1:11" ht="24">
      <c r="A166" s="22"/>
      <c r="B166" s="23"/>
      <c r="C166" s="24"/>
      <c r="D166" s="22"/>
      <c r="E166" s="25"/>
      <c r="F166" s="25"/>
      <c r="G166" s="25"/>
      <c r="H166" s="26" t="s">
        <v>24</v>
      </c>
      <c r="I166" s="26" t="s">
        <v>170</v>
      </c>
      <c r="J166" s="28">
        <v>1309.3</v>
      </c>
      <c r="K166" s="28">
        <v>1300.13</v>
      </c>
    </row>
    <row r="167" spans="1:11" ht="24">
      <c r="A167" s="22"/>
      <c r="B167" s="23"/>
      <c r="C167" s="24"/>
      <c r="D167" s="22"/>
      <c r="E167" s="25"/>
      <c r="F167" s="25"/>
      <c r="G167" s="25"/>
      <c r="H167" s="26" t="s">
        <v>26</v>
      </c>
      <c r="I167" s="26" t="s">
        <v>130</v>
      </c>
      <c r="J167" s="28">
        <v>1309.3</v>
      </c>
      <c r="K167" s="28">
        <v>1300.13</v>
      </c>
    </row>
    <row r="168" spans="1:11" ht="24">
      <c r="A168" s="22"/>
      <c r="B168" s="23"/>
      <c r="C168" s="24"/>
      <c r="D168" s="22"/>
      <c r="E168" s="25"/>
      <c r="F168" s="25"/>
      <c r="G168" s="25"/>
      <c r="H168" s="26" t="s">
        <v>27</v>
      </c>
      <c r="I168" s="26" t="s">
        <v>131</v>
      </c>
      <c r="J168" s="28">
        <v>1309.3</v>
      </c>
      <c r="K168" s="28">
        <v>1300.13</v>
      </c>
    </row>
    <row r="169" spans="1:11" ht="24">
      <c r="A169" s="22"/>
      <c r="B169" s="23"/>
      <c r="C169" s="24"/>
      <c r="D169" s="22"/>
      <c r="E169" s="25"/>
      <c r="F169" s="25"/>
      <c r="G169" s="25"/>
      <c r="H169" s="26" t="s">
        <v>29</v>
      </c>
      <c r="I169" s="26" t="s">
        <v>132</v>
      </c>
      <c r="J169" s="28">
        <v>1309.3</v>
      </c>
      <c r="K169" s="28">
        <v>1300.13</v>
      </c>
    </row>
    <row r="170" spans="1:11" ht="24">
      <c r="A170" s="22"/>
      <c r="B170" s="23"/>
      <c r="C170" s="24"/>
      <c r="D170" s="22"/>
      <c r="E170" s="25"/>
      <c r="F170" s="25"/>
      <c r="G170" s="25"/>
      <c r="H170" s="26" t="s">
        <v>31</v>
      </c>
      <c r="I170" s="26" t="s">
        <v>133</v>
      </c>
      <c r="J170" s="28">
        <v>1309.3</v>
      </c>
      <c r="K170" s="28">
        <v>1300.13</v>
      </c>
    </row>
    <row r="171" spans="1:11" ht="24">
      <c r="A171" s="22"/>
      <c r="B171" s="23"/>
      <c r="C171" s="24"/>
      <c r="D171" s="22"/>
      <c r="E171" s="25"/>
      <c r="F171" s="25"/>
      <c r="G171" s="25"/>
      <c r="H171" s="26" t="s">
        <v>33</v>
      </c>
      <c r="I171" s="26" t="s">
        <v>134</v>
      </c>
      <c r="J171" s="28">
        <v>1309.3</v>
      </c>
      <c r="K171" s="28">
        <v>1300.13</v>
      </c>
    </row>
    <row r="172" spans="1:11" ht="24">
      <c r="A172" s="22"/>
      <c r="B172" s="23"/>
      <c r="C172" s="24"/>
      <c r="D172" s="22"/>
      <c r="E172" s="25"/>
      <c r="F172" s="25"/>
      <c r="G172" s="25"/>
      <c r="H172" s="26" t="s">
        <v>35</v>
      </c>
      <c r="I172" s="26" t="s">
        <v>135</v>
      </c>
      <c r="J172" s="28">
        <v>1309.3</v>
      </c>
      <c r="K172" s="28">
        <v>1300.13</v>
      </c>
    </row>
    <row r="173" spans="1:11" ht="24">
      <c r="A173" s="22"/>
      <c r="B173" s="23"/>
      <c r="C173" s="24"/>
      <c r="D173" s="22"/>
      <c r="E173" s="25"/>
      <c r="F173" s="25"/>
      <c r="G173" s="25"/>
      <c r="H173" s="26" t="s">
        <v>37</v>
      </c>
      <c r="I173" s="26" t="s">
        <v>136</v>
      </c>
      <c r="J173" s="28">
        <v>1309.3</v>
      </c>
      <c r="K173" s="28">
        <v>1300.13</v>
      </c>
    </row>
    <row r="174" spans="1:11" ht="24">
      <c r="A174" s="22"/>
      <c r="B174" s="23"/>
      <c r="C174" s="24"/>
      <c r="D174" s="22"/>
      <c r="E174" s="25"/>
      <c r="F174" s="25"/>
      <c r="G174" s="25"/>
      <c r="H174" s="26" t="s">
        <v>39</v>
      </c>
      <c r="I174" s="26" t="s">
        <v>137</v>
      </c>
      <c r="J174" s="28">
        <v>1309.3</v>
      </c>
      <c r="K174" s="28">
        <v>1300.13</v>
      </c>
    </row>
    <row r="175" spans="1:11" ht="24">
      <c r="A175" s="22"/>
      <c r="B175" s="23"/>
      <c r="C175" s="24"/>
      <c r="D175" s="22"/>
      <c r="E175" s="25"/>
      <c r="F175" s="25"/>
      <c r="G175" s="25"/>
      <c r="H175" s="26" t="s">
        <v>41</v>
      </c>
      <c r="I175" s="26" t="s">
        <v>138</v>
      </c>
      <c r="J175" s="28">
        <v>1309.3</v>
      </c>
      <c r="K175" s="28">
        <v>1300.13</v>
      </c>
    </row>
    <row r="176" spans="1:11" ht="24">
      <c r="A176" s="22"/>
      <c r="B176" s="23"/>
      <c r="C176" s="24"/>
      <c r="D176" s="22"/>
      <c r="E176" s="25"/>
      <c r="F176" s="25"/>
      <c r="G176" s="25"/>
      <c r="H176" s="26" t="s">
        <v>43</v>
      </c>
      <c r="I176" s="26" t="s">
        <v>139</v>
      </c>
      <c r="J176" s="28">
        <v>1309.3</v>
      </c>
      <c r="K176" s="28">
        <v>1300.13</v>
      </c>
    </row>
    <row r="177" spans="1:11" ht="24">
      <c r="A177" s="22"/>
      <c r="B177" s="23"/>
      <c r="C177" s="24"/>
      <c r="D177" s="22"/>
      <c r="E177" s="25"/>
      <c r="F177" s="25"/>
      <c r="G177" s="25"/>
      <c r="H177" s="26" t="s">
        <v>45</v>
      </c>
      <c r="I177" s="26" t="s">
        <v>140</v>
      </c>
      <c r="J177" s="28">
        <v>1309.3</v>
      </c>
      <c r="K177" s="28">
        <v>1300.13</v>
      </c>
    </row>
    <row r="178" spans="1:11" ht="12.75">
      <c r="A178" s="9" t="s">
        <v>193</v>
      </c>
      <c r="B178" s="10"/>
      <c r="C178" s="10"/>
      <c r="D178" s="10"/>
      <c r="E178" s="11"/>
      <c r="F178" s="29">
        <v>0.2</v>
      </c>
      <c r="G178" s="12">
        <v>2000</v>
      </c>
      <c r="H178" s="13"/>
      <c r="I178" s="13"/>
      <c r="J178" s="450"/>
      <c r="K178" s="450"/>
    </row>
    <row r="179" spans="1:11" ht="24">
      <c r="A179" s="14">
        <v>41</v>
      </c>
      <c r="B179" s="15" t="s">
        <v>193</v>
      </c>
      <c r="C179" s="20"/>
      <c r="D179" s="17" t="s">
        <v>194</v>
      </c>
      <c r="E179" s="18">
        <v>10000</v>
      </c>
      <c r="F179" s="19">
        <v>0.2</v>
      </c>
      <c r="G179" s="18">
        <v>2000</v>
      </c>
      <c r="H179" s="20"/>
      <c r="I179" s="20"/>
      <c r="J179" s="21"/>
      <c r="K179" s="21"/>
    </row>
    <row r="180" spans="1:11" ht="12.75">
      <c r="A180" s="30" t="s">
        <v>111</v>
      </c>
      <c r="B180" s="30"/>
      <c r="C180" s="31" t="s">
        <v>112</v>
      </c>
      <c r="D180" s="31" t="s">
        <v>112</v>
      </c>
      <c r="E180" s="31" t="s">
        <v>112</v>
      </c>
      <c r="F180" s="32"/>
      <c r="G180" s="32">
        <v>229099.35</v>
      </c>
      <c r="H180" s="31" t="s">
        <v>112</v>
      </c>
      <c r="I180" s="31" t="s">
        <v>112</v>
      </c>
      <c r="J180" s="32"/>
      <c r="K180" s="32">
        <v>222446.18</v>
      </c>
    </row>
    <row r="182" spans="3:7" ht="15">
      <c r="C182" s="400" t="s">
        <v>113</v>
      </c>
      <c r="D182" s="401"/>
      <c r="E182" s="401"/>
      <c r="F182" s="402"/>
      <c r="G182" s="33">
        <v>237873.57</v>
      </c>
    </row>
    <row r="183" spans="3:7" ht="15">
      <c r="C183" s="403" t="s">
        <v>114</v>
      </c>
      <c r="D183" s="404"/>
      <c r="E183" s="404"/>
      <c r="F183" s="405"/>
      <c r="G183" s="33">
        <v>233707.71</v>
      </c>
    </row>
    <row r="184" spans="3:7" ht="15">
      <c r="C184" s="403" t="s">
        <v>195</v>
      </c>
      <c r="D184" s="404"/>
      <c r="E184" s="404"/>
      <c r="F184" s="405"/>
      <c r="G184" s="33">
        <v>8868.96</v>
      </c>
    </row>
    <row r="185" spans="3:7" ht="15">
      <c r="C185" s="403" t="s">
        <v>196</v>
      </c>
      <c r="D185" s="404"/>
      <c r="E185" s="404"/>
      <c r="F185" s="405"/>
      <c r="G185" s="33">
        <f>G183-G184</f>
        <v>224838.75</v>
      </c>
    </row>
    <row r="186" spans="3:7" ht="15">
      <c r="C186" s="406" t="s">
        <v>115</v>
      </c>
      <c r="D186" s="407"/>
      <c r="E186" s="407"/>
      <c r="F186" s="408"/>
      <c r="G186" s="33">
        <f>G183-G182</f>
        <v>-4165.860000000015</v>
      </c>
    </row>
    <row r="187" spans="3:7" ht="15">
      <c r="C187" s="409" t="s">
        <v>116</v>
      </c>
      <c r="D187" s="410"/>
      <c r="E187" s="410"/>
      <c r="F187" s="411"/>
      <c r="G187" s="34">
        <f>K180</f>
        <v>222446.18</v>
      </c>
    </row>
    <row r="188" spans="3:7" ht="15">
      <c r="C188" s="409" t="s">
        <v>117</v>
      </c>
      <c r="D188" s="398"/>
      <c r="E188" s="398"/>
      <c r="F188" s="399"/>
      <c r="G188" s="34">
        <f>G185-G187</f>
        <v>2392.570000000007</v>
      </c>
    </row>
    <row r="190" spans="3:7" ht="12.75">
      <c r="C190" s="412" t="s">
        <v>118</v>
      </c>
      <c r="D190" s="413"/>
      <c r="E190" s="413"/>
      <c r="F190" s="413"/>
      <c r="G190" s="35">
        <v>20429.34</v>
      </c>
    </row>
    <row r="191" spans="3:7" ht="12.75">
      <c r="C191" s="39"/>
      <c r="D191" s="39"/>
      <c r="E191" s="39"/>
      <c r="F191" s="39"/>
      <c r="G191" s="39"/>
    </row>
    <row r="192" spans="3:7" ht="12.75">
      <c r="C192" s="412" t="s">
        <v>120</v>
      </c>
      <c r="D192" s="413"/>
      <c r="E192" s="413"/>
      <c r="F192" s="413"/>
      <c r="G192" s="35">
        <f>G188+G190</f>
        <v>22821.910000000007</v>
      </c>
    </row>
    <row r="193" spans="3:7" ht="14.25">
      <c r="C193" s="414"/>
      <c r="D193" s="415"/>
      <c r="E193" s="415"/>
      <c r="F193" s="415"/>
      <c r="G193" s="39"/>
    </row>
    <row r="194" spans="3:6" ht="12.75">
      <c r="C194" t="s">
        <v>197</v>
      </c>
      <c r="F194" t="s">
        <v>198</v>
      </c>
    </row>
    <row r="195" spans="3:6" ht="12.75">
      <c r="C195" t="s">
        <v>199</v>
      </c>
      <c r="F195" t="s">
        <v>200</v>
      </c>
    </row>
  </sheetData>
  <mergeCells count="15">
    <mergeCell ref="C190:F190"/>
    <mergeCell ref="C192:F192"/>
    <mergeCell ref="C193:F193"/>
    <mergeCell ref="C185:F185"/>
    <mergeCell ref="C186:F186"/>
    <mergeCell ref="C187:F187"/>
    <mergeCell ref="C188:F188"/>
    <mergeCell ref="A92:F92"/>
    <mergeCell ref="C182:F182"/>
    <mergeCell ref="C183:F183"/>
    <mergeCell ref="C184:F184"/>
    <mergeCell ref="A8:A9"/>
    <mergeCell ref="B8:B9"/>
    <mergeCell ref="C8:C9"/>
    <mergeCell ref="D8:D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0"/>
  <sheetViews>
    <sheetView workbookViewId="0" topLeftCell="A172">
      <selection activeCell="C183" sqref="C183:F183"/>
    </sheetView>
  </sheetViews>
  <sheetFormatPr defaultColWidth="9.00390625" defaultRowHeight="12.75"/>
  <cols>
    <col min="2" max="2" width="27.125" style="0" customWidth="1"/>
    <col min="7" max="7" width="12.25390625" style="0" customWidth="1"/>
    <col min="11" max="11" width="11.25390625" style="0" customWidth="1"/>
  </cols>
  <sheetData>
    <row r="1" spans="1:11" ht="12.75">
      <c r="A1" s="4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2.75">
      <c r="A3" s="4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2.75">
      <c r="A4" s="4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2.75">
      <c r="A5" s="4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75">
      <c r="A6" s="4" t="s">
        <v>201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2.75">
      <c r="A8" s="416" t="s">
        <v>5</v>
      </c>
      <c r="B8" s="416" t="s">
        <v>6</v>
      </c>
      <c r="C8" s="393" t="s">
        <v>7</v>
      </c>
      <c r="D8" s="416" t="s">
        <v>8</v>
      </c>
      <c r="E8" s="2" t="s">
        <v>9</v>
      </c>
      <c r="F8" s="3"/>
      <c r="G8" s="42"/>
      <c r="H8" s="2" t="s">
        <v>10</v>
      </c>
      <c r="I8" s="3"/>
      <c r="J8" s="3"/>
      <c r="K8" s="42"/>
    </row>
    <row r="9" spans="1:11" ht="22.5">
      <c r="A9" s="416"/>
      <c r="B9" s="416"/>
      <c r="C9" s="393"/>
      <c r="D9" s="416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11</v>
      </c>
      <c r="K10" s="43">
        <v>12</v>
      </c>
    </row>
    <row r="11" spans="1:11" ht="12.75">
      <c r="A11" s="44" t="s">
        <v>16</v>
      </c>
      <c r="B11" s="45"/>
      <c r="C11" s="45"/>
      <c r="D11" s="45"/>
      <c r="E11" s="46"/>
      <c r="F11" s="47"/>
      <c r="G11" s="47">
        <v>38477.22</v>
      </c>
      <c r="H11" s="48"/>
      <c r="I11" s="48"/>
      <c r="J11" s="47"/>
      <c r="K11" s="47">
        <v>36091.9</v>
      </c>
    </row>
    <row r="12" spans="1:11" ht="12.75">
      <c r="A12" s="49">
        <v>1</v>
      </c>
      <c r="B12" s="50" t="s">
        <v>124</v>
      </c>
      <c r="C12" s="51">
        <v>32</v>
      </c>
      <c r="D12" s="52" t="s">
        <v>20</v>
      </c>
      <c r="E12" s="53">
        <v>727.36</v>
      </c>
      <c r="F12" s="53">
        <v>20</v>
      </c>
      <c r="G12" s="54">
        <v>14547.2</v>
      </c>
      <c r="H12" s="55"/>
      <c r="I12" s="55"/>
      <c r="J12" s="53">
        <v>20</v>
      </c>
      <c r="K12" s="54">
        <v>20700</v>
      </c>
    </row>
    <row r="13" spans="1:11" ht="24">
      <c r="A13" s="56"/>
      <c r="B13" s="57"/>
      <c r="C13" s="58"/>
      <c r="D13" s="56"/>
      <c r="E13" s="59"/>
      <c r="F13" s="59"/>
      <c r="G13" s="59"/>
      <c r="H13" s="60" t="s">
        <v>100</v>
      </c>
      <c r="I13" s="60" t="s">
        <v>202</v>
      </c>
      <c r="J13" s="61">
        <v>20</v>
      </c>
      <c r="K13" s="62">
        <v>20700</v>
      </c>
    </row>
    <row r="14" spans="1:11" ht="12.75">
      <c r="A14" s="49">
        <v>2</v>
      </c>
      <c r="B14" s="50" t="s">
        <v>203</v>
      </c>
      <c r="C14" s="55" t="s">
        <v>204</v>
      </c>
      <c r="D14" s="52" t="s">
        <v>55</v>
      </c>
      <c r="E14" s="54">
        <v>1550.94</v>
      </c>
      <c r="F14" s="53">
        <v>4</v>
      </c>
      <c r="G14" s="54">
        <v>6203.76</v>
      </c>
      <c r="H14" s="55"/>
      <c r="I14" s="55"/>
      <c r="J14" s="53">
        <v>1</v>
      </c>
      <c r="K14" s="54">
        <v>1550.94</v>
      </c>
    </row>
    <row r="15" spans="1:11" ht="24">
      <c r="A15" s="56"/>
      <c r="B15" s="57"/>
      <c r="C15" s="58"/>
      <c r="D15" s="56"/>
      <c r="E15" s="59"/>
      <c r="F15" s="59"/>
      <c r="G15" s="59"/>
      <c r="H15" s="60" t="s">
        <v>89</v>
      </c>
      <c r="I15" s="60" t="s">
        <v>205</v>
      </c>
      <c r="J15" s="61">
        <v>1</v>
      </c>
      <c r="K15" s="62">
        <v>1550.94</v>
      </c>
    </row>
    <row r="16" spans="1:11" ht="24">
      <c r="A16" s="49">
        <v>3</v>
      </c>
      <c r="B16" s="50" t="s">
        <v>51</v>
      </c>
      <c r="C16" s="55" t="s">
        <v>52</v>
      </c>
      <c r="D16" s="52" t="s">
        <v>20</v>
      </c>
      <c r="E16" s="53">
        <v>223.72</v>
      </c>
      <c r="F16" s="53">
        <v>10</v>
      </c>
      <c r="G16" s="54">
        <v>2237.2</v>
      </c>
      <c r="H16" s="55"/>
      <c r="I16" s="55"/>
      <c r="J16" s="53">
        <v>4</v>
      </c>
      <c r="K16" s="53">
        <v>894.88</v>
      </c>
    </row>
    <row r="17" spans="1:11" ht="24">
      <c r="A17" s="56"/>
      <c r="B17" s="57"/>
      <c r="C17" s="58"/>
      <c r="D17" s="56"/>
      <c r="E17" s="59"/>
      <c r="F17" s="59"/>
      <c r="G17" s="59"/>
      <c r="H17" s="60" t="s">
        <v>206</v>
      </c>
      <c r="I17" s="60" t="s">
        <v>205</v>
      </c>
      <c r="J17" s="61">
        <v>4</v>
      </c>
      <c r="K17" s="61">
        <v>894.88</v>
      </c>
    </row>
    <row r="18" spans="1:11" ht="36">
      <c r="A18" s="49">
        <v>4</v>
      </c>
      <c r="B18" s="50" t="s">
        <v>207</v>
      </c>
      <c r="C18" s="55" t="s">
        <v>126</v>
      </c>
      <c r="D18" s="52" t="s">
        <v>55</v>
      </c>
      <c r="E18" s="53">
        <v>109.99</v>
      </c>
      <c r="F18" s="53">
        <v>2</v>
      </c>
      <c r="G18" s="53">
        <v>219.98</v>
      </c>
      <c r="H18" s="55"/>
      <c r="I18" s="55"/>
      <c r="J18" s="63"/>
      <c r="K18" s="63"/>
    </row>
    <row r="19" spans="1:11" ht="24">
      <c r="A19" s="49">
        <v>5</v>
      </c>
      <c r="B19" s="50" t="s">
        <v>125</v>
      </c>
      <c r="C19" s="55" t="s">
        <v>126</v>
      </c>
      <c r="D19" s="52" t="s">
        <v>55</v>
      </c>
      <c r="E19" s="53">
        <v>109.99</v>
      </c>
      <c r="F19" s="53">
        <v>4</v>
      </c>
      <c r="G19" s="53">
        <v>439.96</v>
      </c>
      <c r="H19" s="55"/>
      <c r="I19" s="55"/>
      <c r="J19" s="63"/>
      <c r="K19" s="63"/>
    </row>
    <row r="20" spans="1:11" ht="24">
      <c r="A20" s="49">
        <v>6</v>
      </c>
      <c r="B20" s="50" t="s">
        <v>208</v>
      </c>
      <c r="C20" s="51">
        <v>115</v>
      </c>
      <c r="D20" s="52" t="s">
        <v>209</v>
      </c>
      <c r="E20" s="54">
        <v>3753.71</v>
      </c>
      <c r="F20" s="53">
        <v>1</v>
      </c>
      <c r="G20" s="54">
        <v>3753.71</v>
      </c>
      <c r="H20" s="55"/>
      <c r="I20" s="55"/>
      <c r="J20" s="63"/>
      <c r="K20" s="63"/>
    </row>
    <row r="21" spans="1:11" ht="36">
      <c r="A21" s="49">
        <v>7</v>
      </c>
      <c r="B21" s="50" t="s">
        <v>210</v>
      </c>
      <c r="C21" s="51">
        <v>14</v>
      </c>
      <c r="D21" s="52" t="s">
        <v>20</v>
      </c>
      <c r="E21" s="53">
        <v>258</v>
      </c>
      <c r="F21" s="53">
        <v>10</v>
      </c>
      <c r="G21" s="54">
        <v>2580</v>
      </c>
      <c r="H21" s="55"/>
      <c r="I21" s="55"/>
      <c r="J21" s="53">
        <v>10</v>
      </c>
      <c r="K21" s="54">
        <v>2580</v>
      </c>
    </row>
    <row r="22" spans="1:11" ht="24">
      <c r="A22" s="56"/>
      <c r="B22" s="57"/>
      <c r="C22" s="58"/>
      <c r="D22" s="56"/>
      <c r="E22" s="59"/>
      <c r="F22" s="59"/>
      <c r="G22" s="59"/>
      <c r="H22" s="60" t="s">
        <v>211</v>
      </c>
      <c r="I22" s="60" t="s">
        <v>212</v>
      </c>
      <c r="J22" s="61">
        <v>10</v>
      </c>
      <c r="K22" s="62">
        <v>2580</v>
      </c>
    </row>
    <row r="23" spans="1:11" ht="12.75">
      <c r="A23" s="49">
        <v>8</v>
      </c>
      <c r="B23" s="50" t="s">
        <v>19</v>
      </c>
      <c r="C23" s="51">
        <v>17</v>
      </c>
      <c r="D23" s="52" t="s">
        <v>20</v>
      </c>
      <c r="E23" s="53">
        <v>512.73</v>
      </c>
      <c r="F23" s="53">
        <v>1</v>
      </c>
      <c r="G23" s="53">
        <v>512.73</v>
      </c>
      <c r="H23" s="55"/>
      <c r="I23" s="55"/>
      <c r="J23" s="63"/>
      <c r="K23" s="63"/>
    </row>
    <row r="24" spans="1:11" ht="24">
      <c r="A24" s="49">
        <v>9</v>
      </c>
      <c r="B24" s="50" t="s">
        <v>129</v>
      </c>
      <c r="C24" s="51">
        <v>2</v>
      </c>
      <c r="D24" s="52" t="s">
        <v>64</v>
      </c>
      <c r="E24" s="53">
        <v>30.13</v>
      </c>
      <c r="F24" s="53">
        <v>4</v>
      </c>
      <c r="G24" s="53">
        <v>120.52</v>
      </c>
      <c r="H24" s="55"/>
      <c r="I24" s="55"/>
      <c r="J24" s="63"/>
      <c r="K24" s="63"/>
    </row>
    <row r="25" spans="1:11" ht="36">
      <c r="A25" s="49">
        <v>10</v>
      </c>
      <c r="B25" s="50" t="s">
        <v>213</v>
      </c>
      <c r="C25" s="51">
        <v>94</v>
      </c>
      <c r="D25" s="52" t="s">
        <v>20</v>
      </c>
      <c r="E25" s="53">
        <v>348.55</v>
      </c>
      <c r="F25" s="53">
        <v>2</v>
      </c>
      <c r="G25" s="53">
        <v>697.1</v>
      </c>
      <c r="H25" s="55"/>
      <c r="I25" s="55"/>
      <c r="J25" s="63"/>
      <c r="K25" s="63"/>
    </row>
    <row r="26" spans="1:11" ht="12.75">
      <c r="A26" s="49">
        <v>11</v>
      </c>
      <c r="B26" s="50" t="s">
        <v>23</v>
      </c>
      <c r="C26" s="55"/>
      <c r="D26" s="52" t="s">
        <v>20</v>
      </c>
      <c r="E26" s="53">
        <v>0.38</v>
      </c>
      <c r="F26" s="54">
        <v>19056</v>
      </c>
      <c r="G26" s="54">
        <v>7165.06</v>
      </c>
      <c r="H26" s="55"/>
      <c r="I26" s="55"/>
      <c r="J26" s="54">
        <v>19056</v>
      </c>
      <c r="K26" s="54">
        <v>7165.08</v>
      </c>
    </row>
    <row r="27" spans="1:11" ht="24">
      <c r="A27" s="56"/>
      <c r="B27" s="57"/>
      <c r="C27" s="58"/>
      <c r="D27" s="56"/>
      <c r="E27" s="59"/>
      <c r="F27" s="59"/>
      <c r="G27" s="59"/>
      <c r="H27" s="60" t="s">
        <v>24</v>
      </c>
      <c r="I27" s="60" t="s">
        <v>214</v>
      </c>
      <c r="J27" s="62">
        <v>1588</v>
      </c>
      <c r="K27" s="61">
        <v>597.09</v>
      </c>
    </row>
    <row r="28" spans="1:11" ht="24">
      <c r="A28" s="56"/>
      <c r="B28" s="57"/>
      <c r="C28" s="58"/>
      <c r="D28" s="56"/>
      <c r="E28" s="59"/>
      <c r="F28" s="59"/>
      <c r="G28" s="59"/>
      <c r="H28" s="60" t="s">
        <v>26</v>
      </c>
      <c r="I28" s="60" t="s">
        <v>214</v>
      </c>
      <c r="J28" s="62">
        <v>1588</v>
      </c>
      <c r="K28" s="61">
        <v>597.09</v>
      </c>
    </row>
    <row r="29" spans="1:11" ht="24">
      <c r="A29" s="56"/>
      <c r="B29" s="57"/>
      <c r="C29" s="58"/>
      <c r="D29" s="56"/>
      <c r="E29" s="59"/>
      <c r="F29" s="59"/>
      <c r="G29" s="59"/>
      <c r="H29" s="60" t="s">
        <v>27</v>
      </c>
      <c r="I29" s="60" t="s">
        <v>215</v>
      </c>
      <c r="J29" s="62">
        <v>1588</v>
      </c>
      <c r="K29" s="61">
        <v>597.09</v>
      </c>
    </row>
    <row r="30" spans="1:11" ht="24">
      <c r="A30" s="56"/>
      <c r="B30" s="57"/>
      <c r="C30" s="58"/>
      <c r="D30" s="56"/>
      <c r="E30" s="59"/>
      <c r="F30" s="59"/>
      <c r="G30" s="59"/>
      <c r="H30" s="60" t="s">
        <v>29</v>
      </c>
      <c r="I30" s="60" t="s">
        <v>216</v>
      </c>
      <c r="J30" s="62">
        <v>1588</v>
      </c>
      <c r="K30" s="61">
        <v>597.09</v>
      </c>
    </row>
    <row r="31" spans="1:11" ht="24">
      <c r="A31" s="56"/>
      <c r="B31" s="57"/>
      <c r="C31" s="58"/>
      <c r="D31" s="56"/>
      <c r="E31" s="59"/>
      <c r="F31" s="59"/>
      <c r="G31" s="59"/>
      <c r="H31" s="60" t="s">
        <v>31</v>
      </c>
      <c r="I31" s="60" t="s">
        <v>217</v>
      </c>
      <c r="J31" s="62">
        <v>1588</v>
      </c>
      <c r="K31" s="61">
        <v>597.09</v>
      </c>
    </row>
    <row r="32" spans="1:11" ht="24">
      <c r="A32" s="56"/>
      <c r="B32" s="57"/>
      <c r="C32" s="58"/>
      <c r="D32" s="56"/>
      <c r="E32" s="59"/>
      <c r="F32" s="59"/>
      <c r="G32" s="59"/>
      <c r="H32" s="60" t="s">
        <v>33</v>
      </c>
      <c r="I32" s="60" t="s">
        <v>218</v>
      </c>
      <c r="J32" s="62">
        <v>1588</v>
      </c>
      <c r="K32" s="61">
        <v>597.09</v>
      </c>
    </row>
    <row r="33" spans="1:11" ht="24">
      <c r="A33" s="56"/>
      <c r="B33" s="57"/>
      <c r="C33" s="58"/>
      <c r="D33" s="56"/>
      <c r="E33" s="59"/>
      <c r="F33" s="59"/>
      <c r="G33" s="59"/>
      <c r="H33" s="60" t="s">
        <v>35</v>
      </c>
      <c r="I33" s="60" t="s">
        <v>219</v>
      </c>
      <c r="J33" s="62">
        <v>1588</v>
      </c>
      <c r="K33" s="61">
        <v>597.09</v>
      </c>
    </row>
    <row r="34" spans="1:11" ht="24">
      <c r="A34" s="56"/>
      <c r="B34" s="57"/>
      <c r="C34" s="58"/>
      <c r="D34" s="56"/>
      <c r="E34" s="59"/>
      <c r="F34" s="59"/>
      <c r="G34" s="59"/>
      <c r="H34" s="60" t="s">
        <v>37</v>
      </c>
      <c r="I34" s="60" t="s">
        <v>220</v>
      </c>
      <c r="J34" s="62">
        <v>1588</v>
      </c>
      <c r="K34" s="61">
        <v>597.09</v>
      </c>
    </row>
    <row r="35" spans="1:11" ht="24">
      <c r="A35" s="56"/>
      <c r="B35" s="57"/>
      <c r="C35" s="58"/>
      <c r="D35" s="56"/>
      <c r="E35" s="59"/>
      <c r="F35" s="59"/>
      <c r="G35" s="59"/>
      <c r="H35" s="60" t="s">
        <v>39</v>
      </c>
      <c r="I35" s="60" t="s">
        <v>221</v>
      </c>
      <c r="J35" s="62">
        <v>1588</v>
      </c>
      <c r="K35" s="61">
        <v>597.09</v>
      </c>
    </row>
    <row r="36" spans="1:11" ht="24">
      <c r="A36" s="56"/>
      <c r="B36" s="57"/>
      <c r="C36" s="58"/>
      <c r="D36" s="56"/>
      <c r="E36" s="59"/>
      <c r="F36" s="59"/>
      <c r="G36" s="59"/>
      <c r="H36" s="60" t="s">
        <v>41</v>
      </c>
      <c r="I36" s="60" t="s">
        <v>222</v>
      </c>
      <c r="J36" s="62">
        <v>1588</v>
      </c>
      <c r="K36" s="61">
        <v>597.09</v>
      </c>
    </row>
    <row r="37" spans="1:11" ht="24">
      <c r="A37" s="56"/>
      <c r="B37" s="57"/>
      <c r="C37" s="58"/>
      <c r="D37" s="56"/>
      <c r="E37" s="59"/>
      <c r="F37" s="59"/>
      <c r="G37" s="59"/>
      <c r="H37" s="60" t="s">
        <v>43</v>
      </c>
      <c r="I37" s="60" t="s">
        <v>223</v>
      </c>
      <c r="J37" s="62">
        <v>1588</v>
      </c>
      <c r="K37" s="61">
        <v>597.09</v>
      </c>
    </row>
    <row r="38" spans="1:11" ht="24">
      <c r="A38" s="56"/>
      <c r="B38" s="57"/>
      <c r="C38" s="58"/>
      <c r="D38" s="56"/>
      <c r="E38" s="59"/>
      <c r="F38" s="59"/>
      <c r="G38" s="59"/>
      <c r="H38" s="60" t="s">
        <v>224</v>
      </c>
      <c r="I38" s="60" t="s">
        <v>225</v>
      </c>
      <c r="J38" s="62">
        <v>1588</v>
      </c>
      <c r="K38" s="61">
        <v>597.09</v>
      </c>
    </row>
    <row r="39" spans="1:11" ht="24">
      <c r="A39" s="49">
        <v>12</v>
      </c>
      <c r="B39" s="50" t="s">
        <v>61</v>
      </c>
      <c r="C39" s="55"/>
      <c r="D39" s="52" t="s">
        <v>55</v>
      </c>
      <c r="E39" s="63"/>
      <c r="F39" s="63"/>
      <c r="G39" s="63"/>
      <c r="H39" s="55"/>
      <c r="I39" s="55"/>
      <c r="J39" s="53">
        <v>3</v>
      </c>
      <c r="K39" s="54">
        <v>3201</v>
      </c>
    </row>
    <row r="40" spans="1:11" ht="24">
      <c r="A40" s="56"/>
      <c r="B40" s="57"/>
      <c r="C40" s="58"/>
      <c r="D40" s="56"/>
      <c r="E40" s="59"/>
      <c r="F40" s="59"/>
      <c r="G40" s="59"/>
      <c r="H40" s="60" t="s">
        <v>211</v>
      </c>
      <c r="I40" s="60" t="s">
        <v>212</v>
      </c>
      <c r="J40" s="61">
        <v>2</v>
      </c>
      <c r="K40" s="62">
        <v>2134</v>
      </c>
    </row>
    <row r="41" spans="1:11" ht="24">
      <c r="A41" s="56"/>
      <c r="B41" s="57"/>
      <c r="C41" s="58"/>
      <c r="D41" s="56"/>
      <c r="E41" s="59"/>
      <c r="F41" s="59"/>
      <c r="G41" s="59"/>
      <c r="H41" s="60" t="s">
        <v>59</v>
      </c>
      <c r="I41" s="60" t="s">
        <v>202</v>
      </c>
      <c r="J41" s="61">
        <v>1</v>
      </c>
      <c r="K41" s="62">
        <v>1067</v>
      </c>
    </row>
    <row r="42" spans="1:11" ht="12.75">
      <c r="A42" s="44" t="s">
        <v>62</v>
      </c>
      <c r="B42" s="45"/>
      <c r="C42" s="45"/>
      <c r="D42" s="45"/>
      <c r="E42" s="46"/>
      <c r="F42" s="47"/>
      <c r="G42" s="47">
        <v>95678.76</v>
      </c>
      <c r="H42" s="48"/>
      <c r="I42" s="48"/>
      <c r="J42" s="47"/>
      <c r="K42" s="47">
        <v>56359.58</v>
      </c>
    </row>
    <row r="43" spans="1:11" ht="12.75">
      <c r="A43" s="49">
        <v>13</v>
      </c>
      <c r="B43" s="50" t="s">
        <v>63</v>
      </c>
      <c r="C43" s="51">
        <v>16</v>
      </c>
      <c r="D43" s="52" t="s">
        <v>64</v>
      </c>
      <c r="E43" s="53">
        <v>28.7</v>
      </c>
      <c r="F43" s="53">
        <v>50</v>
      </c>
      <c r="G43" s="54">
        <v>1435</v>
      </c>
      <c r="H43" s="55"/>
      <c r="I43" s="55"/>
      <c r="J43" s="53">
        <v>11</v>
      </c>
      <c r="K43" s="53">
        <v>315.7</v>
      </c>
    </row>
    <row r="44" spans="1:11" ht="24">
      <c r="A44" s="56"/>
      <c r="B44" s="57"/>
      <c r="C44" s="58"/>
      <c r="D44" s="56"/>
      <c r="E44" s="59"/>
      <c r="F44" s="59"/>
      <c r="G44" s="59"/>
      <c r="H44" s="60" t="s">
        <v>29</v>
      </c>
      <c r="I44" s="60" t="s">
        <v>226</v>
      </c>
      <c r="J44" s="61">
        <v>5</v>
      </c>
      <c r="K44" s="61">
        <v>143.5</v>
      </c>
    </row>
    <row r="45" spans="1:11" ht="24">
      <c r="A45" s="56"/>
      <c r="B45" s="57"/>
      <c r="C45" s="58"/>
      <c r="D45" s="56"/>
      <c r="E45" s="59"/>
      <c r="F45" s="59"/>
      <c r="G45" s="59"/>
      <c r="H45" s="60" t="s">
        <v>227</v>
      </c>
      <c r="I45" s="60" t="s">
        <v>228</v>
      </c>
      <c r="J45" s="61">
        <v>6</v>
      </c>
      <c r="K45" s="61">
        <v>172.2</v>
      </c>
    </row>
    <row r="46" spans="1:11" ht="36">
      <c r="A46" s="49">
        <v>14</v>
      </c>
      <c r="B46" s="50" t="s">
        <v>173</v>
      </c>
      <c r="C46" s="51">
        <v>61</v>
      </c>
      <c r="D46" s="52" t="s">
        <v>64</v>
      </c>
      <c r="E46" s="54">
        <v>1782.96</v>
      </c>
      <c r="F46" s="53">
        <v>10</v>
      </c>
      <c r="G46" s="54">
        <v>17829.6</v>
      </c>
      <c r="H46" s="55"/>
      <c r="I46" s="55"/>
      <c r="J46" s="63"/>
      <c r="K46" s="63"/>
    </row>
    <row r="47" spans="1:11" ht="36">
      <c r="A47" s="49">
        <v>15</v>
      </c>
      <c r="B47" s="50" t="s">
        <v>65</v>
      </c>
      <c r="C47" s="55" t="s">
        <v>66</v>
      </c>
      <c r="D47" s="52" t="s">
        <v>67</v>
      </c>
      <c r="E47" s="53">
        <v>223.05</v>
      </c>
      <c r="F47" s="53">
        <v>2</v>
      </c>
      <c r="G47" s="53">
        <v>446.1</v>
      </c>
      <c r="H47" s="55"/>
      <c r="I47" s="55"/>
      <c r="J47" s="63"/>
      <c r="K47" s="63"/>
    </row>
    <row r="48" spans="1:11" ht="36">
      <c r="A48" s="49">
        <v>16</v>
      </c>
      <c r="B48" s="50" t="s">
        <v>150</v>
      </c>
      <c r="C48" s="55" t="s">
        <v>151</v>
      </c>
      <c r="D48" s="52" t="s">
        <v>55</v>
      </c>
      <c r="E48" s="53">
        <v>191.19</v>
      </c>
      <c r="F48" s="53">
        <v>1</v>
      </c>
      <c r="G48" s="53">
        <v>191.19</v>
      </c>
      <c r="H48" s="55"/>
      <c r="I48" s="55"/>
      <c r="J48" s="53">
        <v>1</v>
      </c>
      <c r="K48" s="53">
        <v>191.19</v>
      </c>
    </row>
    <row r="49" spans="1:11" ht="24">
      <c r="A49" s="56"/>
      <c r="B49" s="57"/>
      <c r="C49" s="58"/>
      <c r="D49" s="56"/>
      <c r="E49" s="59"/>
      <c r="F49" s="59"/>
      <c r="G49" s="59"/>
      <c r="H49" s="60" t="s">
        <v>229</v>
      </c>
      <c r="I49" s="60" t="s">
        <v>230</v>
      </c>
      <c r="J49" s="61">
        <v>1</v>
      </c>
      <c r="K49" s="61">
        <v>191.19</v>
      </c>
    </row>
    <row r="50" spans="1:11" ht="24">
      <c r="A50" s="49">
        <v>17</v>
      </c>
      <c r="B50" s="50" t="s">
        <v>152</v>
      </c>
      <c r="C50" s="55" t="s">
        <v>153</v>
      </c>
      <c r="D50" s="52" t="s">
        <v>64</v>
      </c>
      <c r="E50" s="53">
        <v>15.3</v>
      </c>
      <c r="F50" s="53">
        <v>2</v>
      </c>
      <c r="G50" s="53">
        <v>30.6</v>
      </c>
      <c r="H50" s="55"/>
      <c r="I50" s="55"/>
      <c r="J50" s="63"/>
      <c r="K50" s="63"/>
    </row>
    <row r="51" spans="1:11" ht="24">
      <c r="A51" s="49">
        <v>18</v>
      </c>
      <c r="B51" s="50" t="s">
        <v>160</v>
      </c>
      <c r="C51" s="51">
        <v>7</v>
      </c>
      <c r="D51" s="52" t="s">
        <v>18</v>
      </c>
      <c r="E51" s="53">
        <v>251.51</v>
      </c>
      <c r="F51" s="53">
        <v>1</v>
      </c>
      <c r="G51" s="53">
        <v>251.51</v>
      </c>
      <c r="H51" s="55"/>
      <c r="I51" s="55"/>
      <c r="J51" s="63"/>
      <c r="K51" s="63"/>
    </row>
    <row r="52" spans="1:11" ht="36">
      <c r="A52" s="49">
        <v>19</v>
      </c>
      <c r="B52" s="50" t="s">
        <v>161</v>
      </c>
      <c r="C52" s="51">
        <v>10</v>
      </c>
      <c r="D52" s="52" t="s">
        <v>18</v>
      </c>
      <c r="E52" s="53">
        <v>61.09</v>
      </c>
      <c r="F52" s="53">
        <v>1</v>
      </c>
      <c r="G52" s="53">
        <v>61.09</v>
      </c>
      <c r="H52" s="55"/>
      <c r="I52" s="55"/>
      <c r="J52" s="63"/>
      <c r="K52" s="63"/>
    </row>
    <row r="53" spans="1:11" ht="12.75">
      <c r="A53" s="49">
        <v>20</v>
      </c>
      <c r="B53" s="50" t="s">
        <v>162</v>
      </c>
      <c r="C53" s="55" t="s">
        <v>163</v>
      </c>
      <c r="D53" s="52" t="s">
        <v>18</v>
      </c>
      <c r="E53" s="53">
        <v>59.79</v>
      </c>
      <c r="F53" s="53">
        <v>1</v>
      </c>
      <c r="G53" s="53">
        <v>59.79</v>
      </c>
      <c r="H53" s="55"/>
      <c r="I53" s="55"/>
      <c r="J53" s="63"/>
      <c r="K53" s="63"/>
    </row>
    <row r="54" spans="1:11" ht="12.75">
      <c r="A54" s="49">
        <v>21</v>
      </c>
      <c r="B54" s="50" t="s">
        <v>164</v>
      </c>
      <c r="C54" s="51">
        <v>12</v>
      </c>
      <c r="D54" s="52" t="s">
        <v>18</v>
      </c>
      <c r="E54" s="54">
        <v>1036.09</v>
      </c>
      <c r="F54" s="53">
        <v>1</v>
      </c>
      <c r="G54" s="54">
        <v>1036.09</v>
      </c>
      <c r="H54" s="55"/>
      <c r="I54" s="55"/>
      <c r="J54" s="63"/>
      <c r="K54" s="63"/>
    </row>
    <row r="55" spans="1:11" ht="24">
      <c r="A55" s="49">
        <v>22</v>
      </c>
      <c r="B55" s="50" t="s">
        <v>68</v>
      </c>
      <c r="C55" s="55" t="s">
        <v>69</v>
      </c>
      <c r="D55" s="52" t="s">
        <v>70</v>
      </c>
      <c r="E55" s="53">
        <v>156.18</v>
      </c>
      <c r="F55" s="53">
        <v>4</v>
      </c>
      <c r="G55" s="53">
        <v>624.72</v>
      </c>
      <c r="H55" s="55"/>
      <c r="I55" s="55"/>
      <c r="J55" s="53">
        <v>4</v>
      </c>
      <c r="K55" s="53">
        <v>624.72</v>
      </c>
    </row>
    <row r="56" spans="1:11" ht="24">
      <c r="A56" s="56"/>
      <c r="B56" s="57"/>
      <c r="C56" s="58"/>
      <c r="D56" s="56"/>
      <c r="E56" s="59"/>
      <c r="F56" s="59"/>
      <c r="G56" s="59"/>
      <c r="H56" s="60" t="s">
        <v>71</v>
      </c>
      <c r="I56" s="60" t="s">
        <v>231</v>
      </c>
      <c r="J56" s="61">
        <v>4</v>
      </c>
      <c r="K56" s="61">
        <v>624.72</v>
      </c>
    </row>
    <row r="57" spans="1:11" ht="12.75">
      <c r="A57" s="49">
        <v>23</v>
      </c>
      <c r="B57" s="50" t="s">
        <v>73</v>
      </c>
      <c r="C57" s="51">
        <v>5</v>
      </c>
      <c r="D57" s="52" t="s">
        <v>18</v>
      </c>
      <c r="E57" s="53">
        <v>225.77</v>
      </c>
      <c r="F57" s="53">
        <v>1</v>
      </c>
      <c r="G57" s="53">
        <v>225.77</v>
      </c>
      <c r="H57" s="55"/>
      <c r="I57" s="55"/>
      <c r="J57" s="63"/>
      <c r="K57" s="63"/>
    </row>
    <row r="58" spans="1:11" ht="24">
      <c r="A58" s="49">
        <v>24</v>
      </c>
      <c r="B58" s="50" t="s">
        <v>74</v>
      </c>
      <c r="C58" s="51">
        <v>116</v>
      </c>
      <c r="D58" s="52" t="s">
        <v>75</v>
      </c>
      <c r="E58" s="54">
        <v>1087.5</v>
      </c>
      <c r="F58" s="53">
        <v>4</v>
      </c>
      <c r="G58" s="54">
        <v>4350</v>
      </c>
      <c r="H58" s="55"/>
      <c r="I58" s="55"/>
      <c r="J58" s="53">
        <v>4</v>
      </c>
      <c r="K58" s="54">
        <v>4350</v>
      </c>
    </row>
    <row r="59" spans="1:11" ht="24">
      <c r="A59" s="56"/>
      <c r="B59" s="57"/>
      <c r="C59" s="58"/>
      <c r="D59" s="56"/>
      <c r="E59" s="59"/>
      <c r="F59" s="59"/>
      <c r="G59" s="59"/>
      <c r="H59" s="60" t="s">
        <v>31</v>
      </c>
      <c r="I59" s="60" t="s">
        <v>232</v>
      </c>
      <c r="J59" s="61">
        <v>4</v>
      </c>
      <c r="K59" s="62">
        <v>4350</v>
      </c>
    </row>
    <row r="60" spans="1:11" ht="24">
      <c r="A60" s="49">
        <v>25</v>
      </c>
      <c r="B60" s="50" t="s">
        <v>95</v>
      </c>
      <c r="C60" s="51">
        <v>114</v>
      </c>
      <c r="D60" s="52" t="s">
        <v>64</v>
      </c>
      <c r="E60" s="53">
        <v>683.67</v>
      </c>
      <c r="F60" s="53">
        <v>30</v>
      </c>
      <c r="G60" s="54">
        <v>20510.1</v>
      </c>
      <c r="H60" s="55"/>
      <c r="I60" s="55"/>
      <c r="J60" s="63"/>
      <c r="K60" s="63"/>
    </row>
    <row r="61" spans="1:11" ht="12.75">
      <c r="A61" s="49">
        <v>26</v>
      </c>
      <c r="B61" s="50" t="s">
        <v>169</v>
      </c>
      <c r="C61" s="51">
        <v>8</v>
      </c>
      <c r="D61" s="52" t="s">
        <v>18</v>
      </c>
      <c r="E61" s="53">
        <v>68.23</v>
      </c>
      <c r="F61" s="53">
        <v>1</v>
      </c>
      <c r="G61" s="53">
        <v>68.23</v>
      </c>
      <c r="H61" s="55"/>
      <c r="I61" s="55"/>
      <c r="J61" s="63"/>
      <c r="K61" s="63"/>
    </row>
    <row r="62" spans="1:11" ht="24">
      <c r="A62" s="49">
        <v>27</v>
      </c>
      <c r="B62" s="50" t="s">
        <v>78</v>
      </c>
      <c r="C62" s="55"/>
      <c r="D62" s="52" t="s">
        <v>20</v>
      </c>
      <c r="E62" s="53">
        <v>1.93</v>
      </c>
      <c r="F62" s="54">
        <v>19056</v>
      </c>
      <c r="G62" s="54">
        <v>36682.8</v>
      </c>
      <c r="H62" s="55"/>
      <c r="I62" s="55"/>
      <c r="J62" s="54">
        <v>19056</v>
      </c>
      <c r="K62" s="54">
        <v>36682.8</v>
      </c>
    </row>
    <row r="63" spans="1:11" ht="24">
      <c r="A63" s="56"/>
      <c r="B63" s="57"/>
      <c r="C63" s="58"/>
      <c r="D63" s="56"/>
      <c r="E63" s="59"/>
      <c r="F63" s="59"/>
      <c r="G63" s="59"/>
      <c r="H63" s="60" t="s">
        <v>24</v>
      </c>
      <c r="I63" s="60" t="s">
        <v>233</v>
      </c>
      <c r="J63" s="62">
        <v>1588</v>
      </c>
      <c r="K63" s="62">
        <v>3056.9</v>
      </c>
    </row>
    <row r="64" spans="1:11" ht="24">
      <c r="A64" s="56"/>
      <c r="B64" s="57"/>
      <c r="C64" s="58"/>
      <c r="D64" s="56"/>
      <c r="E64" s="59"/>
      <c r="F64" s="59"/>
      <c r="G64" s="59"/>
      <c r="H64" s="60" t="s">
        <v>26</v>
      </c>
      <c r="I64" s="60" t="s">
        <v>214</v>
      </c>
      <c r="J64" s="62">
        <v>1588</v>
      </c>
      <c r="K64" s="62">
        <v>3056.9</v>
      </c>
    </row>
    <row r="65" spans="1:11" ht="24">
      <c r="A65" s="56"/>
      <c r="B65" s="57"/>
      <c r="C65" s="58"/>
      <c r="D65" s="56"/>
      <c r="E65" s="59"/>
      <c r="F65" s="59"/>
      <c r="G65" s="59"/>
      <c r="H65" s="60" t="s">
        <v>27</v>
      </c>
      <c r="I65" s="60" t="s">
        <v>215</v>
      </c>
      <c r="J65" s="62">
        <v>1588</v>
      </c>
      <c r="K65" s="62">
        <v>3056.9</v>
      </c>
    </row>
    <row r="66" spans="1:11" ht="24">
      <c r="A66" s="56"/>
      <c r="B66" s="57"/>
      <c r="C66" s="58"/>
      <c r="D66" s="56"/>
      <c r="E66" s="59"/>
      <c r="F66" s="59"/>
      <c r="G66" s="59"/>
      <c r="H66" s="60" t="s">
        <v>29</v>
      </c>
      <c r="I66" s="60" t="s">
        <v>216</v>
      </c>
      <c r="J66" s="62">
        <v>1588</v>
      </c>
      <c r="K66" s="62">
        <v>3056.9</v>
      </c>
    </row>
    <row r="67" spans="1:11" ht="24">
      <c r="A67" s="56"/>
      <c r="B67" s="57"/>
      <c r="C67" s="58"/>
      <c r="D67" s="56"/>
      <c r="E67" s="59"/>
      <c r="F67" s="59"/>
      <c r="G67" s="59"/>
      <c r="H67" s="60" t="s">
        <v>31</v>
      </c>
      <c r="I67" s="60" t="s">
        <v>217</v>
      </c>
      <c r="J67" s="62">
        <v>1588</v>
      </c>
      <c r="K67" s="62">
        <v>3056.9</v>
      </c>
    </row>
    <row r="68" spans="1:11" ht="24">
      <c r="A68" s="56"/>
      <c r="B68" s="57"/>
      <c r="C68" s="58"/>
      <c r="D68" s="56"/>
      <c r="E68" s="59"/>
      <c r="F68" s="59"/>
      <c r="G68" s="59"/>
      <c r="H68" s="60" t="s">
        <v>33</v>
      </c>
      <c r="I68" s="60" t="s">
        <v>218</v>
      </c>
      <c r="J68" s="62">
        <v>1588</v>
      </c>
      <c r="K68" s="62">
        <v>3056.9</v>
      </c>
    </row>
    <row r="69" spans="1:11" ht="24">
      <c r="A69" s="56"/>
      <c r="B69" s="57"/>
      <c r="C69" s="58"/>
      <c r="D69" s="56"/>
      <c r="E69" s="59"/>
      <c r="F69" s="59"/>
      <c r="G69" s="59"/>
      <c r="H69" s="60" t="s">
        <v>35</v>
      </c>
      <c r="I69" s="60" t="s">
        <v>219</v>
      </c>
      <c r="J69" s="62">
        <v>1588</v>
      </c>
      <c r="K69" s="62">
        <v>3056.9</v>
      </c>
    </row>
    <row r="70" spans="1:11" ht="24">
      <c r="A70" s="56"/>
      <c r="B70" s="57"/>
      <c r="C70" s="58"/>
      <c r="D70" s="56"/>
      <c r="E70" s="59"/>
      <c r="F70" s="59"/>
      <c r="G70" s="59"/>
      <c r="H70" s="60" t="s">
        <v>37</v>
      </c>
      <c r="I70" s="60" t="s">
        <v>220</v>
      </c>
      <c r="J70" s="62">
        <v>1588</v>
      </c>
      <c r="K70" s="62">
        <v>3056.9</v>
      </c>
    </row>
    <row r="71" spans="1:11" ht="24">
      <c r="A71" s="56"/>
      <c r="B71" s="57"/>
      <c r="C71" s="58"/>
      <c r="D71" s="56"/>
      <c r="E71" s="59"/>
      <c r="F71" s="59"/>
      <c r="G71" s="59"/>
      <c r="H71" s="60" t="s">
        <v>39</v>
      </c>
      <c r="I71" s="60" t="s">
        <v>221</v>
      </c>
      <c r="J71" s="62">
        <v>1588</v>
      </c>
      <c r="K71" s="62">
        <v>3056.9</v>
      </c>
    </row>
    <row r="72" spans="1:11" ht="24">
      <c r="A72" s="56"/>
      <c r="B72" s="57"/>
      <c r="C72" s="58"/>
      <c r="D72" s="56"/>
      <c r="E72" s="59"/>
      <c r="F72" s="59"/>
      <c r="G72" s="59"/>
      <c r="H72" s="60" t="s">
        <v>41</v>
      </c>
      <c r="I72" s="60" t="s">
        <v>222</v>
      </c>
      <c r="J72" s="62">
        <v>1588</v>
      </c>
      <c r="K72" s="62">
        <v>3056.9</v>
      </c>
    </row>
    <row r="73" spans="1:11" ht="24">
      <c r="A73" s="56"/>
      <c r="B73" s="57"/>
      <c r="C73" s="58"/>
      <c r="D73" s="56"/>
      <c r="E73" s="59"/>
      <c r="F73" s="59"/>
      <c r="G73" s="59"/>
      <c r="H73" s="60" t="s">
        <v>43</v>
      </c>
      <c r="I73" s="60" t="s">
        <v>223</v>
      </c>
      <c r="J73" s="62">
        <v>1588</v>
      </c>
      <c r="K73" s="62">
        <v>3056.9</v>
      </c>
    </row>
    <row r="74" spans="1:11" ht="24">
      <c r="A74" s="56"/>
      <c r="B74" s="57"/>
      <c r="C74" s="58"/>
      <c r="D74" s="56"/>
      <c r="E74" s="59"/>
      <c r="F74" s="59"/>
      <c r="G74" s="59"/>
      <c r="H74" s="60" t="s">
        <v>45</v>
      </c>
      <c r="I74" s="60" t="s">
        <v>225</v>
      </c>
      <c r="J74" s="62">
        <v>1588</v>
      </c>
      <c r="K74" s="62">
        <v>3056.9</v>
      </c>
    </row>
    <row r="75" spans="1:11" ht="24">
      <c r="A75" s="49">
        <v>28</v>
      </c>
      <c r="B75" s="50" t="s">
        <v>80</v>
      </c>
      <c r="C75" s="51">
        <v>141</v>
      </c>
      <c r="D75" s="52" t="s">
        <v>18</v>
      </c>
      <c r="E75" s="53">
        <v>718</v>
      </c>
      <c r="F75" s="53">
        <v>1</v>
      </c>
      <c r="G75" s="53">
        <v>718</v>
      </c>
      <c r="H75" s="55"/>
      <c r="I75" s="55"/>
      <c r="J75" s="53">
        <v>1</v>
      </c>
      <c r="K75" s="53">
        <v>718</v>
      </c>
    </row>
    <row r="76" spans="1:11" ht="24">
      <c r="A76" s="56"/>
      <c r="B76" s="57"/>
      <c r="C76" s="58"/>
      <c r="D76" s="56"/>
      <c r="E76" s="59"/>
      <c r="F76" s="59"/>
      <c r="G76" s="59"/>
      <c r="H76" s="60" t="s">
        <v>234</v>
      </c>
      <c r="I76" s="60" t="s">
        <v>235</v>
      </c>
      <c r="J76" s="61">
        <v>1</v>
      </c>
      <c r="K76" s="61">
        <v>718</v>
      </c>
    </row>
    <row r="77" spans="1:11" ht="36">
      <c r="A77" s="49">
        <v>29</v>
      </c>
      <c r="B77" s="50" t="s">
        <v>82</v>
      </c>
      <c r="C77" s="51">
        <v>142</v>
      </c>
      <c r="D77" s="52" t="s">
        <v>18</v>
      </c>
      <c r="E77" s="53">
        <v>311.4</v>
      </c>
      <c r="F77" s="53">
        <v>27</v>
      </c>
      <c r="G77" s="54">
        <v>8407.8</v>
      </c>
      <c r="H77" s="55"/>
      <c r="I77" s="55"/>
      <c r="J77" s="53">
        <v>27</v>
      </c>
      <c r="K77" s="54">
        <v>8407.8</v>
      </c>
    </row>
    <row r="78" spans="1:11" ht="24">
      <c r="A78" s="56"/>
      <c r="B78" s="57"/>
      <c r="C78" s="58"/>
      <c r="D78" s="56"/>
      <c r="E78" s="59"/>
      <c r="F78" s="59"/>
      <c r="G78" s="59"/>
      <c r="H78" s="60" t="s">
        <v>236</v>
      </c>
      <c r="I78" s="60" t="s">
        <v>212</v>
      </c>
      <c r="J78" s="61">
        <v>27</v>
      </c>
      <c r="K78" s="62">
        <v>8407.8</v>
      </c>
    </row>
    <row r="79" spans="1:11" ht="12.75">
      <c r="A79" s="49">
        <v>30</v>
      </c>
      <c r="B79" s="50" t="s">
        <v>172</v>
      </c>
      <c r="C79" s="51">
        <v>11</v>
      </c>
      <c r="D79" s="52" t="s">
        <v>18</v>
      </c>
      <c r="E79" s="53">
        <v>254.37</v>
      </c>
      <c r="F79" s="53">
        <v>1</v>
      </c>
      <c r="G79" s="53">
        <v>254.37</v>
      </c>
      <c r="H79" s="55"/>
      <c r="I79" s="55"/>
      <c r="J79" s="53">
        <v>1</v>
      </c>
      <c r="K79" s="53">
        <v>254.37</v>
      </c>
    </row>
    <row r="80" spans="1:11" ht="24">
      <c r="A80" s="56"/>
      <c r="B80" s="57"/>
      <c r="C80" s="58"/>
      <c r="D80" s="56"/>
      <c r="E80" s="59"/>
      <c r="F80" s="59"/>
      <c r="G80" s="59"/>
      <c r="H80" s="60" t="s">
        <v>237</v>
      </c>
      <c r="I80" s="60" t="s">
        <v>238</v>
      </c>
      <c r="J80" s="61">
        <v>1</v>
      </c>
      <c r="K80" s="61">
        <v>254.37</v>
      </c>
    </row>
    <row r="81" spans="1:11" ht="36">
      <c r="A81" s="49">
        <v>31</v>
      </c>
      <c r="B81" s="50" t="s">
        <v>84</v>
      </c>
      <c r="C81" s="51">
        <v>129</v>
      </c>
      <c r="D81" s="52" t="s">
        <v>18</v>
      </c>
      <c r="E81" s="54">
        <v>1248</v>
      </c>
      <c r="F81" s="53">
        <v>2</v>
      </c>
      <c r="G81" s="54">
        <v>2496</v>
      </c>
      <c r="H81" s="55"/>
      <c r="I81" s="55"/>
      <c r="J81" s="53">
        <v>1</v>
      </c>
      <c r="K81" s="54">
        <v>1248</v>
      </c>
    </row>
    <row r="82" spans="1:11" ht="24">
      <c r="A82" s="56"/>
      <c r="B82" s="57"/>
      <c r="C82" s="58"/>
      <c r="D82" s="56"/>
      <c r="E82" s="59"/>
      <c r="F82" s="59"/>
      <c r="G82" s="59"/>
      <c r="H82" s="60" t="s">
        <v>31</v>
      </c>
      <c r="I82" s="60" t="s">
        <v>232</v>
      </c>
      <c r="J82" s="61">
        <v>1</v>
      </c>
      <c r="K82" s="62">
        <v>1248</v>
      </c>
    </row>
    <row r="83" spans="1:11" ht="24">
      <c r="A83" s="49">
        <v>32</v>
      </c>
      <c r="B83" s="50" t="s">
        <v>93</v>
      </c>
      <c r="C83" s="51">
        <v>82</v>
      </c>
      <c r="D83" s="52" t="s">
        <v>64</v>
      </c>
      <c r="E83" s="63"/>
      <c r="F83" s="63"/>
      <c r="G83" s="63"/>
      <c r="H83" s="55"/>
      <c r="I83" s="55"/>
      <c r="J83" s="53">
        <v>4</v>
      </c>
      <c r="K83" s="54">
        <v>2800</v>
      </c>
    </row>
    <row r="84" spans="1:11" ht="24">
      <c r="A84" s="56"/>
      <c r="B84" s="57"/>
      <c r="C84" s="58"/>
      <c r="D84" s="56"/>
      <c r="E84" s="59"/>
      <c r="F84" s="59"/>
      <c r="G84" s="59"/>
      <c r="H84" s="60" t="s">
        <v>239</v>
      </c>
      <c r="I84" s="60" t="s">
        <v>230</v>
      </c>
      <c r="J84" s="61">
        <v>4</v>
      </c>
      <c r="K84" s="62">
        <v>2800</v>
      </c>
    </row>
    <row r="85" spans="1:11" ht="24">
      <c r="A85" s="49">
        <v>33</v>
      </c>
      <c r="B85" s="50" t="s">
        <v>240</v>
      </c>
      <c r="C85" s="51">
        <v>81</v>
      </c>
      <c r="D85" s="52" t="s">
        <v>64</v>
      </c>
      <c r="E85" s="63"/>
      <c r="F85" s="63"/>
      <c r="G85" s="63"/>
      <c r="H85" s="55"/>
      <c r="I85" s="55"/>
      <c r="J85" s="53">
        <v>1</v>
      </c>
      <c r="K85" s="53">
        <v>767</v>
      </c>
    </row>
    <row r="86" spans="1:11" ht="24">
      <c r="A86" s="56"/>
      <c r="B86" s="57"/>
      <c r="C86" s="58"/>
      <c r="D86" s="56"/>
      <c r="E86" s="59"/>
      <c r="F86" s="59"/>
      <c r="G86" s="59"/>
      <c r="H86" s="60" t="s">
        <v>239</v>
      </c>
      <c r="I86" s="60" t="s">
        <v>230</v>
      </c>
      <c r="J86" s="61">
        <v>1</v>
      </c>
      <c r="K86" s="61">
        <v>767</v>
      </c>
    </row>
    <row r="87" spans="1:11" ht="26.25" customHeight="1">
      <c r="A87" s="394" t="s">
        <v>96</v>
      </c>
      <c r="B87" s="398"/>
      <c r="C87" s="398"/>
      <c r="D87" s="398"/>
      <c r="E87" s="398"/>
      <c r="F87" s="399"/>
      <c r="G87" s="47">
        <v>88200.74</v>
      </c>
      <c r="H87" s="48"/>
      <c r="I87" s="48"/>
      <c r="J87" s="47"/>
      <c r="K87" s="47">
        <v>82391.19</v>
      </c>
    </row>
    <row r="88" spans="1:11" ht="12.75">
      <c r="A88" s="49">
        <v>34</v>
      </c>
      <c r="B88" s="50" t="s">
        <v>97</v>
      </c>
      <c r="C88" s="55"/>
      <c r="D88" s="52" t="s">
        <v>20</v>
      </c>
      <c r="E88" s="53">
        <v>4.03</v>
      </c>
      <c r="F88" s="54">
        <v>19056</v>
      </c>
      <c r="G88" s="54">
        <v>76871.9</v>
      </c>
      <c r="H88" s="55"/>
      <c r="I88" s="55"/>
      <c r="J88" s="54">
        <v>19056</v>
      </c>
      <c r="K88" s="54">
        <v>76871.88</v>
      </c>
    </row>
    <row r="89" spans="1:11" ht="24">
      <c r="A89" s="56"/>
      <c r="B89" s="57"/>
      <c r="C89" s="58"/>
      <c r="D89" s="56"/>
      <c r="E89" s="59"/>
      <c r="F89" s="59"/>
      <c r="G89" s="59"/>
      <c r="H89" s="60" t="s">
        <v>24</v>
      </c>
      <c r="I89" s="60" t="s">
        <v>233</v>
      </c>
      <c r="J89" s="62">
        <v>1588</v>
      </c>
      <c r="K89" s="62">
        <v>6405.99</v>
      </c>
    </row>
    <row r="90" spans="1:11" ht="24">
      <c r="A90" s="56"/>
      <c r="B90" s="57"/>
      <c r="C90" s="58"/>
      <c r="D90" s="56"/>
      <c r="E90" s="59"/>
      <c r="F90" s="59"/>
      <c r="G90" s="59"/>
      <c r="H90" s="60" t="s">
        <v>26</v>
      </c>
      <c r="I90" s="60" t="s">
        <v>214</v>
      </c>
      <c r="J90" s="62">
        <v>1588</v>
      </c>
      <c r="K90" s="62">
        <v>6405.99</v>
      </c>
    </row>
    <row r="91" spans="1:11" ht="24">
      <c r="A91" s="56"/>
      <c r="B91" s="57"/>
      <c r="C91" s="58"/>
      <c r="D91" s="56"/>
      <c r="E91" s="59"/>
      <c r="F91" s="59"/>
      <c r="G91" s="59"/>
      <c r="H91" s="60" t="s">
        <v>27</v>
      </c>
      <c r="I91" s="60" t="s">
        <v>215</v>
      </c>
      <c r="J91" s="62">
        <v>1588</v>
      </c>
      <c r="K91" s="62">
        <v>6405.99</v>
      </c>
    </row>
    <row r="92" spans="1:11" ht="24">
      <c r="A92" s="56"/>
      <c r="B92" s="57"/>
      <c r="C92" s="58"/>
      <c r="D92" s="56"/>
      <c r="E92" s="59"/>
      <c r="F92" s="59"/>
      <c r="G92" s="59"/>
      <c r="H92" s="60" t="s">
        <v>29</v>
      </c>
      <c r="I92" s="60" t="s">
        <v>216</v>
      </c>
      <c r="J92" s="62">
        <v>1588</v>
      </c>
      <c r="K92" s="62">
        <v>6405.99</v>
      </c>
    </row>
    <row r="93" spans="1:11" ht="24">
      <c r="A93" s="56"/>
      <c r="B93" s="57"/>
      <c r="C93" s="58"/>
      <c r="D93" s="56"/>
      <c r="E93" s="59"/>
      <c r="F93" s="59"/>
      <c r="G93" s="59"/>
      <c r="H93" s="60" t="s">
        <v>31</v>
      </c>
      <c r="I93" s="60" t="s">
        <v>217</v>
      </c>
      <c r="J93" s="62">
        <v>1588</v>
      </c>
      <c r="K93" s="62">
        <v>6405.99</v>
      </c>
    </row>
    <row r="94" spans="1:11" ht="24">
      <c r="A94" s="56"/>
      <c r="B94" s="57"/>
      <c r="C94" s="58"/>
      <c r="D94" s="56"/>
      <c r="E94" s="59"/>
      <c r="F94" s="59"/>
      <c r="G94" s="59"/>
      <c r="H94" s="60" t="s">
        <v>33</v>
      </c>
      <c r="I94" s="60" t="s">
        <v>218</v>
      </c>
      <c r="J94" s="62">
        <v>1588</v>
      </c>
      <c r="K94" s="62">
        <v>6405.99</v>
      </c>
    </row>
    <row r="95" spans="1:11" ht="24">
      <c r="A95" s="56"/>
      <c r="B95" s="57"/>
      <c r="C95" s="58"/>
      <c r="D95" s="56"/>
      <c r="E95" s="59"/>
      <c r="F95" s="59"/>
      <c r="G95" s="59"/>
      <c r="H95" s="60" t="s">
        <v>35</v>
      </c>
      <c r="I95" s="60" t="s">
        <v>219</v>
      </c>
      <c r="J95" s="62">
        <v>1588</v>
      </c>
      <c r="K95" s="62">
        <v>6405.99</v>
      </c>
    </row>
    <row r="96" spans="1:11" ht="24">
      <c r="A96" s="56"/>
      <c r="B96" s="57"/>
      <c r="C96" s="58"/>
      <c r="D96" s="56"/>
      <c r="E96" s="59"/>
      <c r="F96" s="59"/>
      <c r="G96" s="59"/>
      <c r="H96" s="60" t="s">
        <v>37</v>
      </c>
      <c r="I96" s="60" t="s">
        <v>220</v>
      </c>
      <c r="J96" s="62">
        <v>1588</v>
      </c>
      <c r="K96" s="62">
        <v>6405.99</v>
      </c>
    </row>
    <row r="97" spans="1:11" ht="24">
      <c r="A97" s="56"/>
      <c r="B97" s="57"/>
      <c r="C97" s="58"/>
      <c r="D97" s="56"/>
      <c r="E97" s="59"/>
      <c r="F97" s="59"/>
      <c r="G97" s="59"/>
      <c r="H97" s="60" t="s">
        <v>39</v>
      </c>
      <c r="I97" s="60" t="s">
        <v>221</v>
      </c>
      <c r="J97" s="62">
        <v>1588</v>
      </c>
      <c r="K97" s="62">
        <v>6405.99</v>
      </c>
    </row>
    <row r="98" spans="1:11" ht="24">
      <c r="A98" s="56"/>
      <c r="B98" s="57"/>
      <c r="C98" s="58"/>
      <c r="D98" s="56"/>
      <c r="E98" s="59"/>
      <c r="F98" s="59"/>
      <c r="G98" s="59"/>
      <c r="H98" s="60" t="s">
        <v>41</v>
      </c>
      <c r="I98" s="60" t="s">
        <v>222</v>
      </c>
      <c r="J98" s="62">
        <v>1588</v>
      </c>
      <c r="K98" s="62">
        <v>6405.99</v>
      </c>
    </row>
    <row r="99" spans="1:11" ht="24">
      <c r="A99" s="56"/>
      <c r="B99" s="57"/>
      <c r="C99" s="58"/>
      <c r="D99" s="56"/>
      <c r="E99" s="59"/>
      <c r="F99" s="59"/>
      <c r="G99" s="59"/>
      <c r="H99" s="60" t="s">
        <v>43</v>
      </c>
      <c r="I99" s="60" t="s">
        <v>223</v>
      </c>
      <c r="J99" s="62">
        <v>1588</v>
      </c>
      <c r="K99" s="62">
        <v>6405.99</v>
      </c>
    </row>
    <row r="100" spans="1:11" ht="24">
      <c r="A100" s="56"/>
      <c r="B100" s="57"/>
      <c r="C100" s="58"/>
      <c r="D100" s="56"/>
      <c r="E100" s="59"/>
      <c r="F100" s="59"/>
      <c r="G100" s="59"/>
      <c r="H100" s="60" t="s">
        <v>45</v>
      </c>
      <c r="I100" s="60" t="s">
        <v>225</v>
      </c>
      <c r="J100" s="62">
        <v>1588</v>
      </c>
      <c r="K100" s="62">
        <v>6405.99</v>
      </c>
    </row>
    <row r="101" spans="1:11" ht="12.75">
      <c r="A101" s="49">
        <v>35</v>
      </c>
      <c r="B101" s="50" t="s">
        <v>179</v>
      </c>
      <c r="C101" s="55"/>
      <c r="D101" s="52" t="s">
        <v>180</v>
      </c>
      <c r="E101" s="53">
        <v>0.32</v>
      </c>
      <c r="F101" s="54">
        <v>11553.6</v>
      </c>
      <c r="G101" s="54">
        <v>3697.15</v>
      </c>
      <c r="H101" s="55"/>
      <c r="I101" s="55"/>
      <c r="J101" s="54">
        <v>6511.2</v>
      </c>
      <c r="K101" s="53">
        <v>651.12</v>
      </c>
    </row>
    <row r="102" spans="1:11" ht="24">
      <c r="A102" s="56"/>
      <c r="B102" s="57"/>
      <c r="C102" s="58"/>
      <c r="D102" s="56"/>
      <c r="E102" s="59"/>
      <c r="F102" s="59"/>
      <c r="G102" s="59"/>
      <c r="H102" s="60" t="s">
        <v>181</v>
      </c>
      <c r="I102" s="60" t="s">
        <v>233</v>
      </c>
      <c r="J102" s="61">
        <v>542.6</v>
      </c>
      <c r="K102" s="61">
        <v>54.26</v>
      </c>
    </row>
    <row r="103" spans="1:11" ht="24">
      <c r="A103" s="56"/>
      <c r="B103" s="57"/>
      <c r="C103" s="58"/>
      <c r="D103" s="56"/>
      <c r="E103" s="59"/>
      <c r="F103" s="59"/>
      <c r="G103" s="59"/>
      <c r="H103" s="60" t="s">
        <v>182</v>
      </c>
      <c r="I103" s="60" t="s">
        <v>214</v>
      </c>
      <c r="J103" s="61">
        <v>542.6</v>
      </c>
      <c r="K103" s="61">
        <v>54.26</v>
      </c>
    </row>
    <row r="104" spans="1:11" ht="24">
      <c r="A104" s="56"/>
      <c r="B104" s="57"/>
      <c r="C104" s="58"/>
      <c r="D104" s="56"/>
      <c r="E104" s="59"/>
      <c r="F104" s="59"/>
      <c r="G104" s="59"/>
      <c r="H104" s="60" t="s">
        <v>183</v>
      </c>
      <c r="I104" s="60" t="s">
        <v>215</v>
      </c>
      <c r="J104" s="61">
        <v>542.6</v>
      </c>
      <c r="K104" s="61">
        <v>54.26</v>
      </c>
    </row>
    <row r="105" spans="1:11" ht="24">
      <c r="A105" s="56"/>
      <c r="B105" s="57"/>
      <c r="C105" s="58"/>
      <c r="D105" s="56"/>
      <c r="E105" s="59"/>
      <c r="F105" s="59"/>
      <c r="G105" s="59"/>
      <c r="H105" s="60" t="s">
        <v>184</v>
      </c>
      <c r="I105" s="60" t="s">
        <v>216</v>
      </c>
      <c r="J105" s="61">
        <v>542.6</v>
      </c>
      <c r="K105" s="61">
        <v>54.26</v>
      </c>
    </row>
    <row r="106" spans="1:11" ht="24">
      <c r="A106" s="56"/>
      <c r="B106" s="57"/>
      <c r="C106" s="58"/>
      <c r="D106" s="56"/>
      <c r="E106" s="59"/>
      <c r="F106" s="59"/>
      <c r="G106" s="59"/>
      <c r="H106" s="60" t="s">
        <v>185</v>
      </c>
      <c r="I106" s="60" t="s">
        <v>217</v>
      </c>
      <c r="J106" s="61">
        <v>542.6</v>
      </c>
      <c r="K106" s="61">
        <v>54.26</v>
      </c>
    </row>
    <row r="107" spans="1:11" ht="24">
      <c r="A107" s="56"/>
      <c r="B107" s="57"/>
      <c r="C107" s="58"/>
      <c r="D107" s="56"/>
      <c r="E107" s="59"/>
      <c r="F107" s="59"/>
      <c r="G107" s="59"/>
      <c r="H107" s="60" t="s">
        <v>186</v>
      </c>
      <c r="I107" s="60" t="s">
        <v>218</v>
      </c>
      <c r="J107" s="61">
        <v>542.6</v>
      </c>
      <c r="K107" s="61">
        <v>54.26</v>
      </c>
    </row>
    <row r="108" spans="1:11" ht="24">
      <c r="A108" s="56"/>
      <c r="B108" s="57"/>
      <c r="C108" s="58"/>
      <c r="D108" s="56"/>
      <c r="E108" s="59"/>
      <c r="F108" s="59"/>
      <c r="G108" s="59"/>
      <c r="H108" s="60" t="s">
        <v>187</v>
      </c>
      <c r="I108" s="60" t="s">
        <v>219</v>
      </c>
      <c r="J108" s="61">
        <v>542.6</v>
      </c>
      <c r="K108" s="61">
        <v>54.26</v>
      </c>
    </row>
    <row r="109" spans="1:11" ht="24">
      <c r="A109" s="56"/>
      <c r="B109" s="57"/>
      <c r="C109" s="58"/>
      <c r="D109" s="56"/>
      <c r="E109" s="59"/>
      <c r="F109" s="59"/>
      <c r="G109" s="59"/>
      <c r="H109" s="60" t="s">
        <v>188</v>
      </c>
      <c r="I109" s="60" t="s">
        <v>220</v>
      </c>
      <c r="J109" s="61">
        <v>542.6</v>
      </c>
      <c r="K109" s="61">
        <v>54.26</v>
      </c>
    </row>
    <row r="110" spans="1:11" ht="24">
      <c r="A110" s="56"/>
      <c r="B110" s="57"/>
      <c r="C110" s="58"/>
      <c r="D110" s="56"/>
      <c r="E110" s="59"/>
      <c r="F110" s="59"/>
      <c r="G110" s="59"/>
      <c r="H110" s="60" t="s">
        <v>189</v>
      </c>
      <c r="I110" s="60" t="s">
        <v>221</v>
      </c>
      <c r="J110" s="61">
        <v>542.6</v>
      </c>
      <c r="K110" s="61">
        <v>54.26</v>
      </c>
    </row>
    <row r="111" spans="1:11" ht="24">
      <c r="A111" s="56"/>
      <c r="B111" s="57"/>
      <c r="C111" s="58"/>
      <c r="D111" s="56"/>
      <c r="E111" s="59"/>
      <c r="F111" s="59"/>
      <c r="G111" s="59"/>
      <c r="H111" s="60" t="s">
        <v>190</v>
      </c>
      <c r="I111" s="60" t="s">
        <v>222</v>
      </c>
      <c r="J111" s="61">
        <v>542.6</v>
      </c>
      <c r="K111" s="61">
        <v>54.26</v>
      </c>
    </row>
    <row r="112" spans="1:11" ht="24">
      <c r="A112" s="56"/>
      <c r="B112" s="57"/>
      <c r="C112" s="58"/>
      <c r="D112" s="56"/>
      <c r="E112" s="59"/>
      <c r="F112" s="59"/>
      <c r="G112" s="59"/>
      <c r="H112" s="60" t="s">
        <v>191</v>
      </c>
      <c r="I112" s="60" t="s">
        <v>223</v>
      </c>
      <c r="J112" s="61">
        <v>542.6</v>
      </c>
      <c r="K112" s="61">
        <v>54.26</v>
      </c>
    </row>
    <row r="113" spans="1:11" ht="24">
      <c r="A113" s="56"/>
      <c r="B113" s="57"/>
      <c r="C113" s="58"/>
      <c r="D113" s="56"/>
      <c r="E113" s="59"/>
      <c r="F113" s="59"/>
      <c r="G113" s="59"/>
      <c r="H113" s="60" t="s">
        <v>192</v>
      </c>
      <c r="I113" s="60" t="s">
        <v>225</v>
      </c>
      <c r="J113" s="61">
        <v>542.6</v>
      </c>
      <c r="K113" s="61">
        <v>54.26</v>
      </c>
    </row>
    <row r="114" spans="1:11" ht="24">
      <c r="A114" s="49">
        <v>36</v>
      </c>
      <c r="B114" s="50" t="s">
        <v>98</v>
      </c>
      <c r="C114" s="55"/>
      <c r="D114" s="52" t="s">
        <v>55</v>
      </c>
      <c r="E114" s="53">
        <v>565.31</v>
      </c>
      <c r="F114" s="53">
        <v>13.5</v>
      </c>
      <c r="G114" s="54">
        <v>7631.69</v>
      </c>
      <c r="H114" s="55"/>
      <c r="I114" s="55"/>
      <c r="J114" s="53">
        <f>J115+J120+J129+J117</f>
        <v>9.1</v>
      </c>
      <c r="K114" s="53">
        <f>K115+K120+K129+K117</f>
        <v>4868.19</v>
      </c>
    </row>
    <row r="115" spans="1:11" ht="24">
      <c r="A115" s="49"/>
      <c r="B115" s="50" t="s">
        <v>99</v>
      </c>
      <c r="C115" s="55"/>
      <c r="D115" s="52" t="s">
        <v>55</v>
      </c>
      <c r="E115" s="63"/>
      <c r="F115" s="63"/>
      <c r="G115" s="63"/>
      <c r="H115" s="55"/>
      <c r="I115" s="55"/>
      <c r="J115" s="53">
        <v>0.25</v>
      </c>
      <c r="K115" s="53">
        <v>254.25</v>
      </c>
    </row>
    <row r="116" spans="1:11" ht="24">
      <c r="A116" s="56"/>
      <c r="B116" s="57"/>
      <c r="C116" s="58"/>
      <c r="D116" s="56"/>
      <c r="E116" s="59"/>
      <c r="F116" s="59"/>
      <c r="G116" s="59"/>
      <c r="H116" s="60" t="s">
        <v>100</v>
      </c>
      <c r="I116" s="60" t="s">
        <v>220</v>
      </c>
      <c r="J116" s="61">
        <v>0.25</v>
      </c>
      <c r="K116" s="61">
        <v>254.25</v>
      </c>
    </row>
    <row r="117" spans="1:11" ht="24">
      <c r="A117" s="49"/>
      <c r="B117" s="50" t="s">
        <v>101</v>
      </c>
      <c r="C117" s="55"/>
      <c r="D117" s="52" t="s">
        <v>55</v>
      </c>
      <c r="E117" s="63"/>
      <c r="F117" s="63"/>
      <c r="G117" s="63"/>
      <c r="H117" s="55"/>
      <c r="I117" s="55"/>
      <c r="J117" s="53">
        <v>0.41</v>
      </c>
      <c r="K117" s="53">
        <v>292.74</v>
      </c>
    </row>
    <row r="118" spans="1:11" ht="24">
      <c r="A118" s="56"/>
      <c r="B118" s="57"/>
      <c r="C118" s="58"/>
      <c r="D118" s="56"/>
      <c r="E118" s="59"/>
      <c r="F118" s="59"/>
      <c r="G118" s="59"/>
      <c r="H118" s="60" t="s">
        <v>24</v>
      </c>
      <c r="I118" s="60" t="s">
        <v>233</v>
      </c>
      <c r="J118" s="61">
        <v>0.06</v>
      </c>
      <c r="K118" s="61">
        <v>42.84</v>
      </c>
    </row>
    <row r="119" spans="1:11" ht="24">
      <c r="A119" s="56"/>
      <c r="B119" s="57"/>
      <c r="C119" s="58"/>
      <c r="D119" s="56"/>
      <c r="E119" s="59"/>
      <c r="F119" s="59"/>
      <c r="G119" s="59"/>
      <c r="H119" s="60" t="s">
        <v>45</v>
      </c>
      <c r="I119" s="60" t="s">
        <v>225</v>
      </c>
      <c r="J119" s="61">
        <v>0.35</v>
      </c>
      <c r="K119" s="61">
        <v>249.9</v>
      </c>
    </row>
    <row r="120" spans="1:11" ht="24">
      <c r="A120" s="49"/>
      <c r="B120" s="50" t="s">
        <v>102</v>
      </c>
      <c r="C120" s="55"/>
      <c r="D120" s="52" t="s">
        <v>55</v>
      </c>
      <c r="E120" s="63"/>
      <c r="F120" s="63"/>
      <c r="G120" s="63"/>
      <c r="H120" s="55"/>
      <c r="I120" s="55"/>
      <c r="J120" s="53">
        <v>8.08</v>
      </c>
      <c r="K120" s="54">
        <v>3894.56</v>
      </c>
    </row>
    <row r="121" spans="1:11" ht="24">
      <c r="A121" s="56"/>
      <c r="B121" s="57"/>
      <c r="C121" s="58"/>
      <c r="D121" s="56"/>
      <c r="E121" s="59"/>
      <c r="F121" s="59"/>
      <c r="G121" s="59"/>
      <c r="H121" s="60" t="s">
        <v>24</v>
      </c>
      <c r="I121" s="60" t="s">
        <v>233</v>
      </c>
      <c r="J121" s="61">
        <v>1.1</v>
      </c>
      <c r="K121" s="61">
        <v>530.2</v>
      </c>
    </row>
    <row r="122" spans="1:11" ht="24">
      <c r="A122" s="56"/>
      <c r="B122" s="57"/>
      <c r="C122" s="58"/>
      <c r="D122" s="56"/>
      <c r="E122" s="59"/>
      <c r="F122" s="59"/>
      <c r="G122" s="59"/>
      <c r="H122" s="60" t="s">
        <v>26</v>
      </c>
      <c r="I122" s="60" t="s">
        <v>214</v>
      </c>
      <c r="J122" s="61">
        <v>1.65</v>
      </c>
      <c r="K122" s="61">
        <v>795.3</v>
      </c>
    </row>
    <row r="123" spans="1:11" ht="24">
      <c r="A123" s="56"/>
      <c r="B123" s="57"/>
      <c r="C123" s="58"/>
      <c r="D123" s="56"/>
      <c r="E123" s="59"/>
      <c r="F123" s="59"/>
      <c r="G123" s="59"/>
      <c r="H123" s="60" t="s">
        <v>27</v>
      </c>
      <c r="I123" s="60" t="s">
        <v>215</v>
      </c>
      <c r="J123" s="61">
        <v>1.5</v>
      </c>
      <c r="K123" s="61">
        <v>723</v>
      </c>
    </row>
    <row r="124" spans="1:11" ht="24">
      <c r="A124" s="56"/>
      <c r="B124" s="57"/>
      <c r="C124" s="58"/>
      <c r="D124" s="56"/>
      <c r="E124" s="59"/>
      <c r="F124" s="59"/>
      <c r="G124" s="59"/>
      <c r="H124" s="60" t="s">
        <v>29</v>
      </c>
      <c r="I124" s="60" t="s">
        <v>216</v>
      </c>
      <c r="J124" s="61">
        <v>0.24</v>
      </c>
      <c r="K124" s="61">
        <v>115.68</v>
      </c>
    </row>
    <row r="125" spans="1:11" ht="24">
      <c r="A125" s="56"/>
      <c r="B125" s="57"/>
      <c r="C125" s="58"/>
      <c r="D125" s="56"/>
      <c r="E125" s="59"/>
      <c r="F125" s="59"/>
      <c r="G125" s="59"/>
      <c r="H125" s="60" t="s">
        <v>100</v>
      </c>
      <c r="I125" s="60" t="s">
        <v>220</v>
      </c>
      <c r="J125" s="61">
        <v>0.25</v>
      </c>
      <c r="K125" s="61">
        <v>120.5</v>
      </c>
    </row>
    <row r="126" spans="1:11" ht="24">
      <c r="A126" s="56"/>
      <c r="B126" s="57"/>
      <c r="C126" s="58"/>
      <c r="D126" s="56"/>
      <c r="E126" s="59"/>
      <c r="F126" s="59"/>
      <c r="G126" s="59"/>
      <c r="H126" s="60" t="s">
        <v>41</v>
      </c>
      <c r="I126" s="60" t="s">
        <v>222</v>
      </c>
      <c r="J126" s="61">
        <v>0.44</v>
      </c>
      <c r="K126" s="61">
        <v>212.08</v>
      </c>
    </row>
    <row r="127" spans="1:11" ht="24">
      <c r="A127" s="56"/>
      <c r="B127" s="57"/>
      <c r="C127" s="58"/>
      <c r="D127" s="56"/>
      <c r="E127" s="59"/>
      <c r="F127" s="59"/>
      <c r="G127" s="59"/>
      <c r="H127" s="60" t="s">
        <v>43</v>
      </c>
      <c r="I127" s="60" t="s">
        <v>223</v>
      </c>
      <c r="J127" s="61">
        <v>0.25</v>
      </c>
      <c r="K127" s="61">
        <v>120.5</v>
      </c>
    </row>
    <row r="128" spans="1:11" ht="24">
      <c r="A128" s="56"/>
      <c r="B128" s="57"/>
      <c r="C128" s="58"/>
      <c r="D128" s="56"/>
      <c r="E128" s="59"/>
      <c r="F128" s="59"/>
      <c r="G128" s="59"/>
      <c r="H128" s="60" t="s">
        <v>45</v>
      </c>
      <c r="I128" s="60" t="s">
        <v>225</v>
      </c>
      <c r="J128" s="61">
        <v>2.65</v>
      </c>
      <c r="K128" s="62">
        <v>1277.3</v>
      </c>
    </row>
    <row r="129" spans="1:11" ht="24">
      <c r="A129" s="49"/>
      <c r="B129" s="50" t="s">
        <v>103</v>
      </c>
      <c r="C129" s="55"/>
      <c r="D129" s="52" t="s">
        <v>55</v>
      </c>
      <c r="E129" s="63"/>
      <c r="F129" s="63"/>
      <c r="G129" s="63"/>
      <c r="H129" s="55"/>
      <c r="I129" s="55"/>
      <c r="J129" s="53">
        <v>0.36</v>
      </c>
      <c r="K129" s="53">
        <v>426.64</v>
      </c>
    </row>
    <row r="130" spans="1:11" ht="24">
      <c r="A130" s="56"/>
      <c r="B130" s="57"/>
      <c r="C130" s="58"/>
      <c r="D130" s="56"/>
      <c r="E130" s="59"/>
      <c r="F130" s="59"/>
      <c r="G130" s="59"/>
      <c r="H130" s="60" t="s">
        <v>104</v>
      </c>
      <c r="I130" s="60" t="s">
        <v>217</v>
      </c>
      <c r="J130" s="61">
        <v>0.36</v>
      </c>
      <c r="K130" s="61">
        <v>426.64</v>
      </c>
    </row>
    <row r="131" spans="1:11" ht="12.75">
      <c r="A131" s="44" t="s">
        <v>105</v>
      </c>
      <c r="B131" s="45"/>
      <c r="C131" s="45"/>
      <c r="D131" s="45"/>
      <c r="E131" s="46"/>
      <c r="F131" s="64">
        <v>324</v>
      </c>
      <c r="G131" s="47">
        <v>7506.11</v>
      </c>
      <c r="H131" s="48"/>
      <c r="I131" s="48"/>
      <c r="J131" s="64">
        <v>324</v>
      </c>
      <c r="K131" s="47">
        <v>7506.12</v>
      </c>
    </row>
    <row r="132" spans="1:11" ht="36">
      <c r="A132" s="49">
        <v>37</v>
      </c>
      <c r="B132" s="50" t="s">
        <v>105</v>
      </c>
      <c r="C132" s="55"/>
      <c r="D132" s="52" t="s">
        <v>18</v>
      </c>
      <c r="E132" s="53">
        <v>23.17</v>
      </c>
      <c r="F132" s="53">
        <v>324</v>
      </c>
      <c r="G132" s="54">
        <v>7506.11</v>
      </c>
      <c r="H132" s="55"/>
      <c r="I132" s="55"/>
      <c r="J132" s="53">
        <v>324</v>
      </c>
      <c r="K132" s="54">
        <v>7506.12</v>
      </c>
    </row>
    <row r="133" spans="1:11" ht="24">
      <c r="A133" s="56"/>
      <c r="B133" s="57"/>
      <c r="C133" s="58"/>
      <c r="D133" s="56"/>
      <c r="E133" s="59"/>
      <c r="F133" s="59"/>
      <c r="G133" s="59"/>
      <c r="H133" s="60" t="s">
        <v>24</v>
      </c>
      <c r="I133" s="60" t="s">
        <v>233</v>
      </c>
      <c r="J133" s="61">
        <v>27</v>
      </c>
      <c r="K133" s="61">
        <v>625.51</v>
      </c>
    </row>
    <row r="134" spans="1:11" ht="24">
      <c r="A134" s="56"/>
      <c r="B134" s="57"/>
      <c r="C134" s="58"/>
      <c r="D134" s="56"/>
      <c r="E134" s="59"/>
      <c r="F134" s="59"/>
      <c r="G134" s="59"/>
      <c r="H134" s="60" t="s">
        <v>26</v>
      </c>
      <c r="I134" s="60" t="s">
        <v>214</v>
      </c>
      <c r="J134" s="61">
        <v>27</v>
      </c>
      <c r="K134" s="61">
        <v>625.51</v>
      </c>
    </row>
    <row r="135" spans="1:11" ht="24">
      <c r="A135" s="56"/>
      <c r="B135" s="57"/>
      <c r="C135" s="58"/>
      <c r="D135" s="56"/>
      <c r="E135" s="59"/>
      <c r="F135" s="59"/>
      <c r="G135" s="59"/>
      <c r="H135" s="60" t="s">
        <v>27</v>
      </c>
      <c r="I135" s="60" t="s">
        <v>215</v>
      </c>
      <c r="J135" s="61">
        <v>27</v>
      </c>
      <c r="K135" s="61">
        <v>625.51</v>
      </c>
    </row>
    <row r="136" spans="1:11" ht="24">
      <c r="A136" s="56"/>
      <c r="B136" s="57"/>
      <c r="C136" s="58"/>
      <c r="D136" s="56"/>
      <c r="E136" s="59"/>
      <c r="F136" s="59"/>
      <c r="G136" s="59"/>
      <c r="H136" s="60" t="s">
        <v>29</v>
      </c>
      <c r="I136" s="60" t="s">
        <v>216</v>
      </c>
      <c r="J136" s="61">
        <v>27</v>
      </c>
      <c r="K136" s="61">
        <v>625.51</v>
      </c>
    </row>
    <row r="137" spans="1:11" ht="24">
      <c r="A137" s="56"/>
      <c r="B137" s="57"/>
      <c r="C137" s="58"/>
      <c r="D137" s="56"/>
      <c r="E137" s="59"/>
      <c r="F137" s="59"/>
      <c r="G137" s="59"/>
      <c r="H137" s="60" t="s">
        <v>31</v>
      </c>
      <c r="I137" s="60" t="s">
        <v>217</v>
      </c>
      <c r="J137" s="61">
        <v>27</v>
      </c>
      <c r="K137" s="61">
        <v>625.51</v>
      </c>
    </row>
    <row r="138" spans="1:11" ht="24">
      <c r="A138" s="56"/>
      <c r="B138" s="57"/>
      <c r="C138" s="58"/>
      <c r="D138" s="56"/>
      <c r="E138" s="59"/>
      <c r="F138" s="59"/>
      <c r="G138" s="59"/>
      <c r="H138" s="60" t="s">
        <v>33</v>
      </c>
      <c r="I138" s="60" t="s">
        <v>218</v>
      </c>
      <c r="J138" s="61">
        <v>27</v>
      </c>
      <c r="K138" s="61">
        <v>625.51</v>
      </c>
    </row>
    <row r="139" spans="1:11" ht="24">
      <c r="A139" s="56"/>
      <c r="B139" s="57"/>
      <c r="C139" s="58"/>
      <c r="D139" s="56"/>
      <c r="E139" s="59"/>
      <c r="F139" s="59"/>
      <c r="G139" s="59"/>
      <c r="H139" s="60" t="s">
        <v>35</v>
      </c>
      <c r="I139" s="60" t="s">
        <v>219</v>
      </c>
      <c r="J139" s="61">
        <v>27</v>
      </c>
      <c r="K139" s="61">
        <v>625.51</v>
      </c>
    </row>
    <row r="140" spans="1:11" ht="24">
      <c r="A140" s="56"/>
      <c r="B140" s="57"/>
      <c r="C140" s="58"/>
      <c r="D140" s="56"/>
      <c r="E140" s="59"/>
      <c r="F140" s="59"/>
      <c r="G140" s="59"/>
      <c r="H140" s="60" t="s">
        <v>37</v>
      </c>
      <c r="I140" s="60" t="s">
        <v>220</v>
      </c>
      <c r="J140" s="61">
        <v>27</v>
      </c>
      <c r="K140" s="61">
        <v>625.51</v>
      </c>
    </row>
    <row r="141" spans="1:11" ht="24">
      <c r="A141" s="56"/>
      <c r="B141" s="57"/>
      <c r="C141" s="58"/>
      <c r="D141" s="56"/>
      <c r="E141" s="59"/>
      <c r="F141" s="59"/>
      <c r="G141" s="59"/>
      <c r="H141" s="60" t="s">
        <v>39</v>
      </c>
      <c r="I141" s="60" t="s">
        <v>221</v>
      </c>
      <c r="J141" s="61">
        <v>27</v>
      </c>
      <c r="K141" s="61">
        <v>625.51</v>
      </c>
    </row>
    <row r="142" spans="1:11" ht="24">
      <c r="A142" s="56"/>
      <c r="B142" s="57"/>
      <c r="C142" s="58"/>
      <c r="D142" s="56"/>
      <c r="E142" s="59"/>
      <c r="F142" s="59"/>
      <c r="G142" s="59"/>
      <c r="H142" s="60" t="s">
        <v>41</v>
      </c>
      <c r="I142" s="60" t="s">
        <v>222</v>
      </c>
      <c r="J142" s="61">
        <v>27</v>
      </c>
      <c r="K142" s="61">
        <v>625.51</v>
      </c>
    </row>
    <row r="143" spans="1:11" ht="24">
      <c r="A143" s="56"/>
      <c r="B143" s="57"/>
      <c r="C143" s="58"/>
      <c r="D143" s="56"/>
      <c r="E143" s="59"/>
      <c r="F143" s="59"/>
      <c r="G143" s="59"/>
      <c r="H143" s="60" t="s">
        <v>43</v>
      </c>
      <c r="I143" s="60" t="s">
        <v>223</v>
      </c>
      <c r="J143" s="61">
        <v>27</v>
      </c>
      <c r="K143" s="61">
        <v>625.51</v>
      </c>
    </row>
    <row r="144" spans="1:11" ht="24">
      <c r="A144" s="56"/>
      <c r="B144" s="57"/>
      <c r="C144" s="58"/>
      <c r="D144" s="56"/>
      <c r="E144" s="59"/>
      <c r="F144" s="59"/>
      <c r="G144" s="59"/>
      <c r="H144" s="60" t="s">
        <v>45</v>
      </c>
      <c r="I144" s="60" t="s">
        <v>225</v>
      </c>
      <c r="J144" s="61">
        <v>27</v>
      </c>
      <c r="K144" s="61">
        <v>625.51</v>
      </c>
    </row>
    <row r="145" spans="1:11" ht="12.75">
      <c r="A145" s="44" t="s">
        <v>106</v>
      </c>
      <c r="B145" s="45"/>
      <c r="C145" s="45"/>
      <c r="D145" s="45"/>
      <c r="E145" s="46"/>
      <c r="F145" s="64">
        <v>105.6</v>
      </c>
      <c r="G145" s="47">
        <v>42473.38</v>
      </c>
      <c r="H145" s="48"/>
      <c r="I145" s="48"/>
      <c r="J145" s="64">
        <v>105.6</v>
      </c>
      <c r="K145" s="47">
        <v>42473.4</v>
      </c>
    </row>
    <row r="146" spans="1:11" ht="12.75">
      <c r="A146" s="49">
        <v>38</v>
      </c>
      <c r="B146" s="50" t="s">
        <v>107</v>
      </c>
      <c r="C146" s="55"/>
      <c r="D146" s="52" t="s">
        <v>108</v>
      </c>
      <c r="E146" s="53">
        <v>402.21</v>
      </c>
      <c r="F146" s="53">
        <v>105.6</v>
      </c>
      <c r="G146" s="54">
        <v>42473.38</v>
      </c>
      <c r="H146" s="55"/>
      <c r="I146" s="55"/>
      <c r="J146" s="53">
        <v>105.6</v>
      </c>
      <c r="K146" s="54">
        <v>42473.4</v>
      </c>
    </row>
    <row r="147" spans="1:11" ht="24">
      <c r="A147" s="56"/>
      <c r="B147" s="57"/>
      <c r="C147" s="58"/>
      <c r="D147" s="56"/>
      <c r="E147" s="59"/>
      <c r="F147" s="59"/>
      <c r="G147" s="59"/>
      <c r="H147" s="60" t="s">
        <v>24</v>
      </c>
      <c r="I147" s="60" t="s">
        <v>233</v>
      </c>
      <c r="J147" s="61">
        <v>8.8</v>
      </c>
      <c r="K147" s="62">
        <v>3539.45</v>
      </c>
    </row>
    <row r="148" spans="1:11" ht="24">
      <c r="A148" s="56"/>
      <c r="B148" s="57"/>
      <c r="C148" s="58"/>
      <c r="D148" s="56"/>
      <c r="E148" s="59"/>
      <c r="F148" s="59"/>
      <c r="G148" s="59"/>
      <c r="H148" s="60" t="s">
        <v>26</v>
      </c>
      <c r="I148" s="60" t="s">
        <v>214</v>
      </c>
      <c r="J148" s="61">
        <v>8.8</v>
      </c>
      <c r="K148" s="62">
        <v>3539.45</v>
      </c>
    </row>
    <row r="149" spans="1:11" ht="24">
      <c r="A149" s="56"/>
      <c r="B149" s="57"/>
      <c r="C149" s="58"/>
      <c r="D149" s="56"/>
      <c r="E149" s="59"/>
      <c r="F149" s="59"/>
      <c r="G149" s="59"/>
      <c r="H149" s="60" t="s">
        <v>27</v>
      </c>
      <c r="I149" s="60" t="s">
        <v>215</v>
      </c>
      <c r="J149" s="61">
        <v>8.8</v>
      </c>
      <c r="K149" s="62">
        <v>3539.45</v>
      </c>
    </row>
    <row r="150" spans="1:11" ht="24">
      <c r="A150" s="56"/>
      <c r="B150" s="57"/>
      <c r="C150" s="58"/>
      <c r="D150" s="56"/>
      <c r="E150" s="59"/>
      <c r="F150" s="59"/>
      <c r="G150" s="59"/>
      <c r="H150" s="60" t="s">
        <v>29</v>
      </c>
      <c r="I150" s="60" t="s">
        <v>216</v>
      </c>
      <c r="J150" s="61">
        <v>8.8</v>
      </c>
      <c r="K150" s="62">
        <v>3539.45</v>
      </c>
    </row>
    <row r="151" spans="1:11" ht="24">
      <c r="A151" s="56"/>
      <c r="B151" s="57"/>
      <c r="C151" s="58"/>
      <c r="D151" s="56"/>
      <c r="E151" s="59"/>
      <c r="F151" s="59"/>
      <c r="G151" s="59"/>
      <c r="H151" s="60" t="s">
        <v>31</v>
      </c>
      <c r="I151" s="60" t="s">
        <v>217</v>
      </c>
      <c r="J151" s="61">
        <v>8.8</v>
      </c>
      <c r="K151" s="62">
        <v>3539.45</v>
      </c>
    </row>
    <row r="152" spans="1:11" ht="24">
      <c r="A152" s="56"/>
      <c r="B152" s="57"/>
      <c r="C152" s="58"/>
      <c r="D152" s="56"/>
      <c r="E152" s="59"/>
      <c r="F152" s="59"/>
      <c r="G152" s="59"/>
      <c r="H152" s="60" t="s">
        <v>33</v>
      </c>
      <c r="I152" s="60" t="s">
        <v>218</v>
      </c>
      <c r="J152" s="61">
        <v>8.8</v>
      </c>
      <c r="K152" s="62">
        <v>3539.45</v>
      </c>
    </row>
    <row r="153" spans="1:11" ht="24">
      <c r="A153" s="56"/>
      <c r="B153" s="57"/>
      <c r="C153" s="58"/>
      <c r="D153" s="56"/>
      <c r="E153" s="59"/>
      <c r="F153" s="59"/>
      <c r="G153" s="59"/>
      <c r="H153" s="60" t="s">
        <v>35</v>
      </c>
      <c r="I153" s="60" t="s">
        <v>219</v>
      </c>
      <c r="J153" s="61">
        <v>8.8</v>
      </c>
      <c r="K153" s="62">
        <v>3539.45</v>
      </c>
    </row>
    <row r="154" spans="1:11" ht="24">
      <c r="A154" s="56"/>
      <c r="B154" s="57"/>
      <c r="C154" s="58"/>
      <c r="D154" s="56"/>
      <c r="E154" s="59"/>
      <c r="F154" s="59"/>
      <c r="G154" s="59"/>
      <c r="H154" s="60" t="s">
        <v>37</v>
      </c>
      <c r="I154" s="60" t="s">
        <v>220</v>
      </c>
      <c r="J154" s="61">
        <v>8.8</v>
      </c>
      <c r="K154" s="62">
        <v>3539.45</v>
      </c>
    </row>
    <row r="155" spans="1:11" ht="24">
      <c r="A155" s="56"/>
      <c r="B155" s="57"/>
      <c r="C155" s="58"/>
      <c r="D155" s="56"/>
      <c r="E155" s="59"/>
      <c r="F155" s="59"/>
      <c r="G155" s="59"/>
      <c r="H155" s="60" t="s">
        <v>39</v>
      </c>
      <c r="I155" s="60" t="s">
        <v>221</v>
      </c>
      <c r="J155" s="61">
        <v>8.8</v>
      </c>
      <c r="K155" s="62">
        <v>3539.45</v>
      </c>
    </row>
    <row r="156" spans="1:11" ht="24">
      <c r="A156" s="56"/>
      <c r="B156" s="57"/>
      <c r="C156" s="58"/>
      <c r="D156" s="56"/>
      <c r="E156" s="59"/>
      <c r="F156" s="59"/>
      <c r="G156" s="59"/>
      <c r="H156" s="60" t="s">
        <v>41</v>
      </c>
      <c r="I156" s="60" t="s">
        <v>222</v>
      </c>
      <c r="J156" s="61">
        <v>8.8</v>
      </c>
      <c r="K156" s="62">
        <v>3539.45</v>
      </c>
    </row>
    <row r="157" spans="1:11" ht="24">
      <c r="A157" s="56"/>
      <c r="B157" s="57"/>
      <c r="C157" s="58"/>
      <c r="D157" s="56"/>
      <c r="E157" s="59"/>
      <c r="F157" s="59"/>
      <c r="G157" s="59"/>
      <c r="H157" s="60" t="s">
        <v>43</v>
      </c>
      <c r="I157" s="60" t="s">
        <v>223</v>
      </c>
      <c r="J157" s="61">
        <v>8.8</v>
      </c>
      <c r="K157" s="62">
        <v>3539.45</v>
      </c>
    </row>
    <row r="158" spans="1:11" ht="24">
      <c r="A158" s="56"/>
      <c r="B158" s="57"/>
      <c r="C158" s="58"/>
      <c r="D158" s="56"/>
      <c r="E158" s="59"/>
      <c r="F158" s="59"/>
      <c r="G158" s="59"/>
      <c r="H158" s="60" t="s">
        <v>45</v>
      </c>
      <c r="I158" s="60" t="s">
        <v>225</v>
      </c>
      <c r="J158" s="61">
        <v>8.8</v>
      </c>
      <c r="K158" s="62">
        <v>3539.45</v>
      </c>
    </row>
    <row r="159" spans="1:11" ht="12.75">
      <c r="A159" s="44" t="s">
        <v>109</v>
      </c>
      <c r="B159" s="45"/>
      <c r="C159" s="45"/>
      <c r="D159" s="45"/>
      <c r="E159" s="46"/>
      <c r="F159" s="47">
        <v>19056</v>
      </c>
      <c r="G159" s="47">
        <v>18922.61</v>
      </c>
      <c r="H159" s="48"/>
      <c r="I159" s="48"/>
      <c r="J159" s="47">
        <v>19056</v>
      </c>
      <c r="K159" s="47">
        <v>18922.56</v>
      </c>
    </row>
    <row r="160" spans="1:11" ht="24">
      <c r="A160" s="49">
        <v>39</v>
      </c>
      <c r="B160" s="50" t="s">
        <v>110</v>
      </c>
      <c r="C160" s="55"/>
      <c r="D160" s="52" t="s">
        <v>20</v>
      </c>
      <c r="E160" s="53">
        <v>0.99</v>
      </c>
      <c r="F160" s="54">
        <v>19056</v>
      </c>
      <c r="G160" s="54">
        <v>18922.61</v>
      </c>
      <c r="H160" s="55"/>
      <c r="I160" s="55"/>
      <c r="J160" s="54">
        <v>19056</v>
      </c>
      <c r="K160" s="54">
        <v>18922.56</v>
      </c>
    </row>
    <row r="161" spans="1:11" ht="24">
      <c r="A161" s="56"/>
      <c r="B161" s="57"/>
      <c r="C161" s="58"/>
      <c r="D161" s="56"/>
      <c r="E161" s="59"/>
      <c r="F161" s="59"/>
      <c r="G161" s="59"/>
      <c r="H161" s="60" t="s">
        <v>24</v>
      </c>
      <c r="I161" s="60" t="s">
        <v>233</v>
      </c>
      <c r="J161" s="62">
        <v>1588</v>
      </c>
      <c r="K161" s="62">
        <v>1576.88</v>
      </c>
    </row>
    <row r="162" spans="1:11" ht="24">
      <c r="A162" s="56"/>
      <c r="B162" s="57"/>
      <c r="C162" s="58"/>
      <c r="D162" s="56"/>
      <c r="E162" s="59"/>
      <c r="F162" s="59"/>
      <c r="G162" s="59"/>
      <c r="H162" s="60" t="s">
        <v>26</v>
      </c>
      <c r="I162" s="60" t="s">
        <v>214</v>
      </c>
      <c r="J162" s="62">
        <v>1588</v>
      </c>
      <c r="K162" s="62">
        <v>1576.88</v>
      </c>
    </row>
    <row r="163" spans="1:11" ht="24">
      <c r="A163" s="56"/>
      <c r="B163" s="57"/>
      <c r="C163" s="58"/>
      <c r="D163" s="56"/>
      <c r="E163" s="59"/>
      <c r="F163" s="59"/>
      <c r="G163" s="59"/>
      <c r="H163" s="60" t="s">
        <v>27</v>
      </c>
      <c r="I163" s="60" t="s">
        <v>215</v>
      </c>
      <c r="J163" s="62">
        <v>1588</v>
      </c>
      <c r="K163" s="62">
        <v>1576.88</v>
      </c>
    </row>
    <row r="164" spans="1:11" ht="24">
      <c r="A164" s="56"/>
      <c r="B164" s="57"/>
      <c r="C164" s="58"/>
      <c r="D164" s="56"/>
      <c r="E164" s="59"/>
      <c r="F164" s="59"/>
      <c r="G164" s="59"/>
      <c r="H164" s="60" t="s">
        <v>29</v>
      </c>
      <c r="I164" s="60" t="s">
        <v>216</v>
      </c>
      <c r="J164" s="62">
        <v>1588</v>
      </c>
      <c r="K164" s="62">
        <v>1576.88</v>
      </c>
    </row>
    <row r="165" spans="1:11" ht="24">
      <c r="A165" s="56"/>
      <c r="B165" s="57"/>
      <c r="C165" s="58"/>
      <c r="D165" s="56"/>
      <c r="E165" s="59"/>
      <c r="F165" s="59"/>
      <c r="G165" s="59"/>
      <c r="H165" s="60" t="s">
        <v>31</v>
      </c>
      <c r="I165" s="60" t="s">
        <v>217</v>
      </c>
      <c r="J165" s="62">
        <v>1588</v>
      </c>
      <c r="K165" s="62">
        <v>1576.88</v>
      </c>
    </row>
    <row r="166" spans="1:11" ht="24">
      <c r="A166" s="56"/>
      <c r="B166" s="57"/>
      <c r="C166" s="58"/>
      <c r="D166" s="56"/>
      <c r="E166" s="59"/>
      <c r="F166" s="59"/>
      <c r="G166" s="59"/>
      <c r="H166" s="60" t="s">
        <v>33</v>
      </c>
      <c r="I166" s="60" t="s">
        <v>218</v>
      </c>
      <c r="J166" s="62">
        <v>1588</v>
      </c>
      <c r="K166" s="62">
        <v>1576.88</v>
      </c>
    </row>
    <row r="167" spans="1:11" ht="24">
      <c r="A167" s="56"/>
      <c r="B167" s="57"/>
      <c r="C167" s="58"/>
      <c r="D167" s="56"/>
      <c r="E167" s="59"/>
      <c r="F167" s="59"/>
      <c r="G167" s="59"/>
      <c r="H167" s="60" t="s">
        <v>35</v>
      </c>
      <c r="I167" s="60" t="s">
        <v>219</v>
      </c>
      <c r="J167" s="62">
        <v>1588</v>
      </c>
      <c r="K167" s="62">
        <v>1576.88</v>
      </c>
    </row>
    <row r="168" spans="1:11" ht="24">
      <c r="A168" s="56"/>
      <c r="B168" s="57"/>
      <c r="C168" s="58"/>
      <c r="D168" s="56"/>
      <c r="E168" s="59"/>
      <c r="F168" s="59"/>
      <c r="G168" s="59"/>
      <c r="H168" s="60" t="s">
        <v>37</v>
      </c>
      <c r="I168" s="60" t="s">
        <v>220</v>
      </c>
      <c r="J168" s="62">
        <v>1588</v>
      </c>
      <c r="K168" s="62">
        <v>1576.88</v>
      </c>
    </row>
    <row r="169" spans="1:11" ht="24">
      <c r="A169" s="56"/>
      <c r="B169" s="57"/>
      <c r="C169" s="58"/>
      <c r="D169" s="56"/>
      <c r="E169" s="59"/>
      <c r="F169" s="59"/>
      <c r="G169" s="59"/>
      <c r="H169" s="60" t="s">
        <v>39</v>
      </c>
      <c r="I169" s="60" t="s">
        <v>221</v>
      </c>
      <c r="J169" s="62">
        <v>1588</v>
      </c>
      <c r="K169" s="62">
        <v>1576.88</v>
      </c>
    </row>
    <row r="170" spans="1:11" ht="24">
      <c r="A170" s="56"/>
      <c r="B170" s="57"/>
      <c r="C170" s="58"/>
      <c r="D170" s="56"/>
      <c r="E170" s="59"/>
      <c r="F170" s="59"/>
      <c r="G170" s="59"/>
      <c r="H170" s="60" t="s">
        <v>41</v>
      </c>
      <c r="I170" s="60" t="s">
        <v>222</v>
      </c>
      <c r="J170" s="62">
        <v>1588</v>
      </c>
      <c r="K170" s="62">
        <v>1576.88</v>
      </c>
    </row>
    <row r="171" spans="1:11" ht="24">
      <c r="A171" s="56"/>
      <c r="B171" s="57"/>
      <c r="C171" s="58"/>
      <c r="D171" s="56"/>
      <c r="E171" s="59"/>
      <c r="F171" s="59"/>
      <c r="G171" s="59"/>
      <c r="H171" s="60" t="s">
        <v>43</v>
      </c>
      <c r="I171" s="60" t="s">
        <v>223</v>
      </c>
      <c r="J171" s="62">
        <v>1588</v>
      </c>
      <c r="K171" s="62">
        <v>1576.88</v>
      </c>
    </row>
    <row r="172" spans="1:11" ht="24">
      <c r="A172" s="56"/>
      <c r="B172" s="57"/>
      <c r="C172" s="58"/>
      <c r="D172" s="56"/>
      <c r="E172" s="59"/>
      <c r="F172" s="59"/>
      <c r="G172" s="59"/>
      <c r="H172" s="60" t="s">
        <v>45</v>
      </c>
      <c r="I172" s="60" t="s">
        <v>225</v>
      </c>
      <c r="J172" s="62">
        <v>1588</v>
      </c>
      <c r="K172" s="62">
        <v>1576.88</v>
      </c>
    </row>
    <row r="173" spans="1:11" ht="12.75">
      <c r="A173" s="65" t="s">
        <v>111</v>
      </c>
      <c r="B173" s="65"/>
      <c r="C173" s="66" t="s">
        <v>112</v>
      </c>
      <c r="D173" s="66" t="s">
        <v>112</v>
      </c>
      <c r="E173" s="66" t="s">
        <v>112</v>
      </c>
      <c r="F173" s="67"/>
      <c r="G173" s="67">
        <v>291258.82</v>
      </c>
      <c r="H173" s="66" t="s">
        <v>112</v>
      </c>
      <c r="I173" s="66" t="s">
        <v>112</v>
      </c>
      <c r="J173" s="67"/>
      <c r="K173" s="67">
        <v>243744.75</v>
      </c>
    </row>
    <row r="175" spans="1:11" ht="14.25">
      <c r="A175" s="68"/>
      <c r="B175" s="68" t="s">
        <v>241</v>
      </c>
      <c r="C175" s="68"/>
      <c r="D175" s="69"/>
      <c r="E175" s="68"/>
      <c r="F175" s="68"/>
      <c r="G175" s="68"/>
      <c r="H175" s="69"/>
      <c r="I175" s="68"/>
      <c r="J175" s="68"/>
      <c r="K175" s="70">
        <v>13216.42</v>
      </c>
    </row>
    <row r="177" spans="1:11" ht="14.25">
      <c r="A177" s="68"/>
      <c r="B177" s="68" t="s">
        <v>242</v>
      </c>
      <c r="C177" s="69"/>
      <c r="D177" s="68"/>
      <c r="E177" s="68"/>
      <c r="F177" s="68"/>
      <c r="G177" s="69"/>
      <c r="H177" s="68"/>
      <c r="I177" s="68"/>
      <c r="J177" s="68"/>
      <c r="K177" s="71">
        <f>K173-K175</f>
        <v>230528.33</v>
      </c>
    </row>
    <row r="179" spans="3:11" ht="15">
      <c r="C179" s="400" t="s">
        <v>113</v>
      </c>
      <c r="D179" s="401"/>
      <c r="E179" s="401"/>
      <c r="F179" s="402"/>
      <c r="G179" s="33">
        <v>278038.69</v>
      </c>
      <c r="K179" s="72"/>
    </row>
    <row r="180" spans="3:8" ht="15">
      <c r="C180" s="403" t="s">
        <v>114</v>
      </c>
      <c r="D180" s="404"/>
      <c r="E180" s="404"/>
      <c r="F180" s="405"/>
      <c r="G180" s="33">
        <v>279716.37</v>
      </c>
      <c r="H180" s="73"/>
    </row>
    <row r="181" spans="3:11" ht="15">
      <c r="C181" s="406" t="s">
        <v>115</v>
      </c>
      <c r="D181" s="407"/>
      <c r="E181" s="407"/>
      <c r="F181" s="408"/>
      <c r="G181" s="33">
        <f>G180-G179</f>
        <v>1677.679999999993</v>
      </c>
      <c r="K181" s="72"/>
    </row>
    <row r="182" spans="3:10" ht="30" customHeight="1">
      <c r="C182" s="409" t="s">
        <v>399</v>
      </c>
      <c r="D182" s="410"/>
      <c r="E182" s="410"/>
      <c r="F182" s="411"/>
      <c r="G182" s="34">
        <f>K177</f>
        <v>230528.33</v>
      </c>
      <c r="J182" s="74"/>
    </row>
    <row r="183" spans="3:11" ht="15">
      <c r="C183" s="409" t="s">
        <v>117</v>
      </c>
      <c r="D183" s="398"/>
      <c r="E183" s="398"/>
      <c r="F183" s="399"/>
      <c r="G183" s="34">
        <f>G180-G182</f>
        <v>49188.04000000001</v>
      </c>
      <c r="J183" s="74"/>
      <c r="K183" s="72"/>
    </row>
    <row r="184" ht="12.75">
      <c r="J184" s="74"/>
    </row>
    <row r="185" spans="3:11" ht="12.75">
      <c r="C185" s="412" t="s">
        <v>118</v>
      </c>
      <c r="D185" s="413"/>
      <c r="E185" s="413"/>
      <c r="F185" s="413"/>
      <c r="G185" s="35">
        <v>-12734.85</v>
      </c>
      <c r="J185" s="74"/>
      <c r="K185" s="72"/>
    </row>
    <row r="186" spans="3:7" ht="12.75">
      <c r="C186" s="39"/>
      <c r="D186" s="39"/>
      <c r="E186" s="39"/>
      <c r="F186" s="39"/>
      <c r="G186" s="39"/>
    </row>
    <row r="187" spans="3:7" ht="12.75">
      <c r="C187" s="412" t="s">
        <v>120</v>
      </c>
      <c r="D187" s="413"/>
      <c r="E187" s="413"/>
      <c r="F187" s="413"/>
      <c r="G187" s="35">
        <f>G183+G185</f>
        <v>36453.19000000001</v>
      </c>
    </row>
    <row r="188" spans="3:7" ht="14.25">
      <c r="C188" s="414"/>
      <c r="D188" s="415"/>
      <c r="E188" s="415"/>
      <c r="F188" s="415"/>
      <c r="G188" s="39"/>
    </row>
    <row r="189" spans="3:6" ht="12.75">
      <c r="C189" t="s">
        <v>197</v>
      </c>
      <c r="F189" t="s">
        <v>198</v>
      </c>
    </row>
    <row r="190" spans="3:6" ht="12.75">
      <c r="C190" t="s">
        <v>199</v>
      </c>
      <c r="F190" t="s">
        <v>200</v>
      </c>
    </row>
  </sheetData>
  <mergeCells count="13">
    <mergeCell ref="C188:F188"/>
    <mergeCell ref="C182:F182"/>
    <mergeCell ref="C183:F183"/>
    <mergeCell ref="C185:F185"/>
    <mergeCell ref="C187:F187"/>
    <mergeCell ref="A87:F87"/>
    <mergeCell ref="C179:F179"/>
    <mergeCell ref="C180:F180"/>
    <mergeCell ref="C181:F181"/>
    <mergeCell ref="A8:A9"/>
    <mergeCell ref="B8:B9"/>
    <mergeCell ref="C8:C9"/>
    <mergeCell ref="D8:D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1"/>
  <sheetViews>
    <sheetView workbookViewId="0" topLeftCell="A158">
      <selection activeCell="C176" sqref="C176"/>
    </sheetView>
  </sheetViews>
  <sheetFormatPr defaultColWidth="9.00390625" defaultRowHeight="12.75"/>
  <cols>
    <col min="2" max="2" width="27.125" style="0" customWidth="1"/>
    <col min="7" max="7" width="11.75390625" style="0" customWidth="1"/>
    <col min="11" max="11" width="11.125" style="0" customWidth="1"/>
  </cols>
  <sheetData>
    <row r="1" spans="1:11" ht="12.75">
      <c r="A1" s="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2.75">
      <c r="A3" s="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2.75">
      <c r="A4" s="4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2.75">
      <c r="A5" s="4" t="s">
        <v>3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2.75">
      <c r="A6" s="4" t="s">
        <v>244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2.7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2.75">
      <c r="A8" s="251" t="s">
        <v>5</v>
      </c>
      <c r="B8" s="251" t="s">
        <v>6</v>
      </c>
      <c r="C8" s="221" t="s">
        <v>7</v>
      </c>
      <c r="D8" s="251" t="s">
        <v>8</v>
      </c>
      <c r="E8" s="2" t="s">
        <v>9</v>
      </c>
      <c r="F8" s="3"/>
      <c r="G8" s="76"/>
      <c r="H8" s="2" t="s">
        <v>10</v>
      </c>
      <c r="I8" s="3"/>
      <c r="J8" s="3"/>
      <c r="K8" s="76"/>
    </row>
    <row r="9" spans="1:11" ht="22.5">
      <c r="A9" s="251"/>
      <c r="B9" s="251"/>
      <c r="C9" s="221"/>
      <c r="D9" s="251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77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11</v>
      </c>
      <c r="K10" s="77">
        <v>12</v>
      </c>
    </row>
    <row r="11" spans="1:11" ht="12.75">
      <c r="A11" s="78" t="s">
        <v>16</v>
      </c>
      <c r="B11" s="79"/>
      <c r="C11" s="79"/>
      <c r="D11" s="79"/>
      <c r="E11" s="80"/>
      <c r="F11" s="81"/>
      <c r="G11" s="81">
        <v>82600.73</v>
      </c>
      <c r="H11" s="82"/>
      <c r="I11" s="82"/>
      <c r="J11" s="81"/>
      <c r="K11" s="81">
        <v>87833.34</v>
      </c>
    </row>
    <row r="12" spans="1:11" ht="36">
      <c r="A12" s="83">
        <v>1</v>
      </c>
      <c r="B12" s="84" t="s">
        <v>245</v>
      </c>
      <c r="C12" s="85">
        <v>42</v>
      </c>
      <c r="D12" s="86" t="s">
        <v>20</v>
      </c>
      <c r="E12" s="87">
        <v>350.46</v>
      </c>
      <c r="F12" s="87">
        <v>52</v>
      </c>
      <c r="G12" s="88">
        <v>18223.92</v>
      </c>
      <c r="H12" s="89"/>
      <c r="I12" s="89"/>
      <c r="J12" s="87">
        <v>52</v>
      </c>
      <c r="K12" s="88">
        <v>18223.92</v>
      </c>
    </row>
    <row r="13" spans="1:11" ht="24">
      <c r="A13" s="90"/>
      <c r="B13" s="91"/>
      <c r="C13" s="92"/>
      <c r="D13" s="90"/>
      <c r="E13" s="93"/>
      <c r="F13" s="93"/>
      <c r="G13" s="93"/>
      <c r="H13" s="94" t="s">
        <v>246</v>
      </c>
      <c r="I13" s="94" t="s">
        <v>247</v>
      </c>
      <c r="J13" s="95">
        <v>52</v>
      </c>
      <c r="K13" s="96">
        <v>18223.92</v>
      </c>
    </row>
    <row r="14" spans="1:11" ht="24">
      <c r="A14" s="83">
        <v>2</v>
      </c>
      <c r="B14" s="84" t="s">
        <v>248</v>
      </c>
      <c r="C14" s="85">
        <v>23</v>
      </c>
      <c r="D14" s="86" t="s">
        <v>20</v>
      </c>
      <c r="E14" s="87">
        <v>22.89</v>
      </c>
      <c r="F14" s="87">
        <v>420</v>
      </c>
      <c r="G14" s="88">
        <v>9613.8</v>
      </c>
      <c r="H14" s="89"/>
      <c r="I14" s="89"/>
      <c r="J14" s="87">
        <v>420</v>
      </c>
      <c r="K14" s="88">
        <v>9613.8</v>
      </c>
    </row>
    <row r="15" spans="1:11" ht="24">
      <c r="A15" s="90"/>
      <c r="B15" s="91"/>
      <c r="C15" s="92"/>
      <c r="D15" s="90"/>
      <c r="E15" s="93"/>
      <c r="F15" s="93"/>
      <c r="G15" s="93"/>
      <c r="H15" s="94" t="s">
        <v>246</v>
      </c>
      <c r="I15" s="94" t="s">
        <v>247</v>
      </c>
      <c r="J15" s="95">
        <v>420</v>
      </c>
      <c r="K15" s="96">
        <v>9613.8</v>
      </c>
    </row>
    <row r="16" spans="1:11" ht="36">
      <c r="A16" s="83">
        <v>3</v>
      </c>
      <c r="B16" s="84" t="s">
        <v>249</v>
      </c>
      <c r="C16" s="85">
        <v>29</v>
      </c>
      <c r="D16" s="86" t="s">
        <v>20</v>
      </c>
      <c r="E16" s="87">
        <v>109.55</v>
      </c>
      <c r="F16" s="87">
        <v>12</v>
      </c>
      <c r="G16" s="88">
        <v>1314.6</v>
      </c>
      <c r="H16" s="89"/>
      <c r="I16" s="89"/>
      <c r="J16" s="87">
        <v>12</v>
      </c>
      <c r="K16" s="88">
        <v>1314.6</v>
      </c>
    </row>
    <row r="17" spans="1:11" ht="24">
      <c r="A17" s="90"/>
      <c r="B17" s="91"/>
      <c r="C17" s="92"/>
      <c r="D17" s="90"/>
      <c r="E17" s="93"/>
      <c r="F17" s="93"/>
      <c r="G17" s="93"/>
      <c r="H17" s="94" t="s">
        <v>246</v>
      </c>
      <c r="I17" s="94" t="s">
        <v>247</v>
      </c>
      <c r="J17" s="95">
        <v>12</v>
      </c>
      <c r="K17" s="96">
        <v>1314.6</v>
      </c>
    </row>
    <row r="18" spans="1:11" ht="24">
      <c r="A18" s="83">
        <v>4</v>
      </c>
      <c r="B18" s="84" t="s">
        <v>250</v>
      </c>
      <c r="C18" s="85">
        <v>30</v>
      </c>
      <c r="D18" s="86" t="s">
        <v>20</v>
      </c>
      <c r="E18" s="87">
        <v>137.54</v>
      </c>
      <c r="F18" s="87">
        <v>6</v>
      </c>
      <c r="G18" s="87">
        <v>825.24</v>
      </c>
      <c r="H18" s="89"/>
      <c r="I18" s="89"/>
      <c r="J18" s="87">
        <v>6</v>
      </c>
      <c r="K18" s="87">
        <v>825.24</v>
      </c>
    </row>
    <row r="19" spans="1:11" ht="24">
      <c r="A19" s="90"/>
      <c r="B19" s="91"/>
      <c r="C19" s="92"/>
      <c r="D19" s="90"/>
      <c r="E19" s="93"/>
      <c r="F19" s="93"/>
      <c r="G19" s="93"/>
      <c r="H19" s="94" t="s">
        <v>246</v>
      </c>
      <c r="I19" s="94" t="s">
        <v>247</v>
      </c>
      <c r="J19" s="95">
        <v>6</v>
      </c>
      <c r="K19" s="95">
        <v>825.24</v>
      </c>
    </row>
    <row r="20" spans="1:11" ht="12.75">
      <c r="A20" s="83">
        <v>5</v>
      </c>
      <c r="B20" s="84" t="s">
        <v>251</v>
      </c>
      <c r="C20" s="85">
        <v>31</v>
      </c>
      <c r="D20" s="86" t="s">
        <v>20</v>
      </c>
      <c r="E20" s="87">
        <v>127.49</v>
      </c>
      <c r="F20" s="87">
        <v>16</v>
      </c>
      <c r="G20" s="88">
        <v>2039.84</v>
      </c>
      <c r="H20" s="89"/>
      <c r="I20" s="89"/>
      <c r="J20" s="87">
        <v>16</v>
      </c>
      <c r="K20" s="88">
        <v>2039.84</v>
      </c>
    </row>
    <row r="21" spans="1:11" ht="24">
      <c r="A21" s="90"/>
      <c r="B21" s="91"/>
      <c r="C21" s="92"/>
      <c r="D21" s="90"/>
      <c r="E21" s="93"/>
      <c r="F21" s="93"/>
      <c r="G21" s="93"/>
      <c r="H21" s="94" t="s">
        <v>246</v>
      </c>
      <c r="I21" s="94" t="s">
        <v>247</v>
      </c>
      <c r="J21" s="95">
        <v>16</v>
      </c>
      <c r="K21" s="96">
        <v>2039.84</v>
      </c>
    </row>
    <row r="22" spans="1:11" ht="12.75">
      <c r="A22" s="83">
        <v>6</v>
      </c>
      <c r="B22" s="84" t="s">
        <v>203</v>
      </c>
      <c r="C22" s="89" t="s">
        <v>204</v>
      </c>
      <c r="D22" s="86" t="s">
        <v>55</v>
      </c>
      <c r="E22" s="88">
        <v>1550.94</v>
      </c>
      <c r="F22" s="87">
        <v>2</v>
      </c>
      <c r="G22" s="88">
        <v>3101.88</v>
      </c>
      <c r="H22" s="89"/>
      <c r="I22" s="89"/>
      <c r="J22" s="97"/>
      <c r="K22" s="97"/>
    </row>
    <row r="23" spans="1:11" ht="24">
      <c r="A23" s="83">
        <v>7</v>
      </c>
      <c r="B23" s="84" t="s">
        <v>252</v>
      </c>
      <c r="C23" s="89" t="s">
        <v>253</v>
      </c>
      <c r="D23" s="86" t="s">
        <v>20</v>
      </c>
      <c r="E23" s="87">
        <v>258.19</v>
      </c>
      <c r="F23" s="87">
        <v>10</v>
      </c>
      <c r="G23" s="88">
        <v>2581.9</v>
      </c>
      <c r="H23" s="89"/>
      <c r="I23" s="89"/>
      <c r="J23" s="97"/>
      <c r="K23" s="97"/>
    </row>
    <row r="24" spans="1:11" ht="24">
      <c r="A24" s="83">
        <v>8</v>
      </c>
      <c r="B24" s="84" t="s">
        <v>125</v>
      </c>
      <c r="C24" s="89" t="s">
        <v>126</v>
      </c>
      <c r="D24" s="86" t="s">
        <v>55</v>
      </c>
      <c r="E24" s="87">
        <v>109.99</v>
      </c>
      <c r="F24" s="87">
        <v>4</v>
      </c>
      <c r="G24" s="87">
        <v>439.96</v>
      </c>
      <c r="H24" s="89"/>
      <c r="I24" s="89"/>
      <c r="J24" s="97"/>
      <c r="K24" s="97"/>
    </row>
    <row r="25" spans="1:11" ht="24">
      <c r="A25" s="83">
        <v>9</v>
      </c>
      <c r="B25" s="84" t="s">
        <v>254</v>
      </c>
      <c r="C25" s="85">
        <v>4</v>
      </c>
      <c r="D25" s="86" t="s">
        <v>64</v>
      </c>
      <c r="E25" s="87">
        <v>15.41</v>
      </c>
      <c r="F25" s="87">
        <v>6</v>
      </c>
      <c r="G25" s="87">
        <v>92.46</v>
      </c>
      <c r="H25" s="89"/>
      <c r="I25" s="89"/>
      <c r="J25" s="87">
        <v>6</v>
      </c>
      <c r="K25" s="87">
        <v>92.46</v>
      </c>
    </row>
    <row r="26" spans="1:11" ht="24">
      <c r="A26" s="90"/>
      <c r="B26" s="91"/>
      <c r="C26" s="92"/>
      <c r="D26" s="90"/>
      <c r="E26" s="93"/>
      <c r="F26" s="93"/>
      <c r="G26" s="93"/>
      <c r="H26" s="94" t="s">
        <v>246</v>
      </c>
      <c r="I26" s="94" t="s">
        <v>247</v>
      </c>
      <c r="J26" s="95">
        <v>6</v>
      </c>
      <c r="K26" s="95">
        <v>92.46</v>
      </c>
    </row>
    <row r="27" spans="1:11" ht="12.75">
      <c r="A27" s="83">
        <v>10</v>
      </c>
      <c r="B27" s="84" t="s">
        <v>255</v>
      </c>
      <c r="C27" s="85">
        <v>24</v>
      </c>
      <c r="D27" s="86" t="s">
        <v>20</v>
      </c>
      <c r="E27" s="87">
        <v>121.55</v>
      </c>
      <c r="F27" s="87">
        <v>230</v>
      </c>
      <c r="G27" s="88">
        <v>27956.5</v>
      </c>
      <c r="H27" s="89"/>
      <c r="I27" s="89"/>
      <c r="J27" s="87">
        <v>230</v>
      </c>
      <c r="K27" s="88">
        <v>27956.5</v>
      </c>
    </row>
    <row r="28" spans="1:11" ht="24">
      <c r="A28" s="90"/>
      <c r="B28" s="91"/>
      <c r="C28" s="92"/>
      <c r="D28" s="90"/>
      <c r="E28" s="93"/>
      <c r="F28" s="93"/>
      <c r="G28" s="93"/>
      <c r="H28" s="94" t="s">
        <v>246</v>
      </c>
      <c r="I28" s="94" t="s">
        <v>247</v>
      </c>
      <c r="J28" s="95">
        <v>230</v>
      </c>
      <c r="K28" s="96">
        <v>27956.5</v>
      </c>
    </row>
    <row r="29" spans="1:11" ht="12.75">
      <c r="A29" s="83">
        <v>11</v>
      </c>
      <c r="B29" s="84" t="s">
        <v>256</v>
      </c>
      <c r="C29" s="85">
        <v>26</v>
      </c>
      <c r="D29" s="86" t="s">
        <v>20</v>
      </c>
      <c r="E29" s="87">
        <v>147.39</v>
      </c>
      <c r="F29" s="87">
        <v>36</v>
      </c>
      <c r="G29" s="88">
        <v>5306.04</v>
      </c>
      <c r="H29" s="89"/>
      <c r="I29" s="89"/>
      <c r="J29" s="87">
        <v>36</v>
      </c>
      <c r="K29" s="88">
        <v>5306.04</v>
      </c>
    </row>
    <row r="30" spans="1:11" ht="24">
      <c r="A30" s="90"/>
      <c r="B30" s="91"/>
      <c r="C30" s="92"/>
      <c r="D30" s="90"/>
      <c r="E30" s="93"/>
      <c r="F30" s="93"/>
      <c r="G30" s="93"/>
      <c r="H30" s="94" t="s">
        <v>246</v>
      </c>
      <c r="I30" s="94" t="s">
        <v>247</v>
      </c>
      <c r="J30" s="95">
        <v>36</v>
      </c>
      <c r="K30" s="96">
        <v>5306.04</v>
      </c>
    </row>
    <row r="31" spans="1:11" ht="12.75">
      <c r="A31" s="83">
        <v>12</v>
      </c>
      <c r="B31" s="84" t="s">
        <v>257</v>
      </c>
      <c r="C31" s="85">
        <v>27</v>
      </c>
      <c r="D31" s="86" t="s">
        <v>20</v>
      </c>
      <c r="E31" s="87">
        <v>232.36</v>
      </c>
      <c r="F31" s="87">
        <v>10</v>
      </c>
      <c r="G31" s="88">
        <v>2323.6</v>
      </c>
      <c r="H31" s="89"/>
      <c r="I31" s="89"/>
      <c r="J31" s="87">
        <v>10</v>
      </c>
      <c r="K31" s="88">
        <v>2323.6</v>
      </c>
    </row>
    <row r="32" spans="1:11" ht="24">
      <c r="A32" s="90"/>
      <c r="B32" s="91"/>
      <c r="C32" s="92"/>
      <c r="D32" s="90"/>
      <c r="E32" s="93"/>
      <c r="F32" s="93"/>
      <c r="G32" s="93"/>
      <c r="H32" s="94" t="s">
        <v>246</v>
      </c>
      <c r="I32" s="94" t="s">
        <v>247</v>
      </c>
      <c r="J32" s="95">
        <v>10</v>
      </c>
      <c r="K32" s="96">
        <v>2323.6</v>
      </c>
    </row>
    <row r="33" spans="1:11" ht="24">
      <c r="A33" s="83">
        <v>13</v>
      </c>
      <c r="B33" s="84" t="s">
        <v>258</v>
      </c>
      <c r="C33" s="85">
        <v>28</v>
      </c>
      <c r="D33" s="86" t="s">
        <v>20</v>
      </c>
      <c r="E33" s="87">
        <v>89.21</v>
      </c>
      <c r="F33" s="87">
        <v>30</v>
      </c>
      <c r="G33" s="88">
        <v>2676.3</v>
      </c>
      <c r="H33" s="89"/>
      <c r="I33" s="89"/>
      <c r="J33" s="87">
        <v>30</v>
      </c>
      <c r="K33" s="88">
        <v>2676.3</v>
      </c>
    </row>
    <row r="34" spans="1:11" ht="24">
      <c r="A34" s="90"/>
      <c r="B34" s="91"/>
      <c r="C34" s="92"/>
      <c r="D34" s="90"/>
      <c r="E34" s="93"/>
      <c r="F34" s="93"/>
      <c r="G34" s="93"/>
      <c r="H34" s="94" t="s">
        <v>246</v>
      </c>
      <c r="I34" s="94" t="s">
        <v>247</v>
      </c>
      <c r="J34" s="95">
        <v>30</v>
      </c>
      <c r="K34" s="96">
        <v>2676.3</v>
      </c>
    </row>
    <row r="35" spans="1:11" ht="24">
      <c r="A35" s="83">
        <v>14</v>
      </c>
      <c r="B35" s="84" t="s">
        <v>129</v>
      </c>
      <c r="C35" s="85">
        <v>2</v>
      </c>
      <c r="D35" s="86" t="s">
        <v>64</v>
      </c>
      <c r="E35" s="87">
        <v>30.13</v>
      </c>
      <c r="F35" s="87">
        <v>5</v>
      </c>
      <c r="G35" s="87">
        <v>150.65</v>
      </c>
      <c r="H35" s="89"/>
      <c r="I35" s="89"/>
      <c r="J35" s="97"/>
      <c r="K35" s="97"/>
    </row>
    <row r="36" spans="1:11" ht="12.75">
      <c r="A36" s="83">
        <v>15</v>
      </c>
      <c r="B36" s="84" t="s">
        <v>23</v>
      </c>
      <c r="C36" s="89"/>
      <c r="D36" s="86" t="s">
        <v>20</v>
      </c>
      <c r="E36" s="87">
        <v>0.38</v>
      </c>
      <c r="F36" s="88">
        <v>15835.2</v>
      </c>
      <c r="G36" s="88">
        <v>5954.04</v>
      </c>
      <c r="H36" s="89"/>
      <c r="I36" s="89"/>
      <c r="J36" s="88">
        <v>15835.2</v>
      </c>
      <c r="K36" s="88">
        <v>5954.04</v>
      </c>
    </row>
    <row r="37" spans="1:11" ht="24">
      <c r="A37" s="90"/>
      <c r="B37" s="91"/>
      <c r="C37" s="92"/>
      <c r="D37" s="90"/>
      <c r="E37" s="93"/>
      <c r="F37" s="93"/>
      <c r="G37" s="93"/>
      <c r="H37" s="94" t="s">
        <v>24</v>
      </c>
      <c r="I37" s="94" t="s">
        <v>259</v>
      </c>
      <c r="J37" s="96">
        <v>1319.6</v>
      </c>
      <c r="K37" s="95">
        <v>496.17</v>
      </c>
    </row>
    <row r="38" spans="1:11" ht="24">
      <c r="A38" s="90"/>
      <c r="B38" s="91"/>
      <c r="C38" s="92"/>
      <c r="D38" s="90"/>
      <c r="E38" s="93"/>
      <c r="F38" s="93"/>
      <c r="G38" s="93"/>
      <c r="H38" s="94" t="s">
        <v>26</v>
      </c>
      <c r="I38" s="94" t="s">
        <v>259</v>
      </c>
      <c r="J38" s="96">
        <v>1319.6</v>
      </c>
      <c r="K38" s="95">
        <v>496.17</v>
      </c>
    </row>
    <row r="39" spans="1:11" ht="24">
      <c r="A39" s="90"/>
      <c r="B39" s="91"/>
      <c r="C39" s="92"/>
      <c r="D39" s="90"/>
      <c r="E39" s="93"/>
      <c r="F39" s="93"/>
      <c r="G39" s="93"/>
      <c r="H39" s="94" t="s">
        <v>27</v>
      </c>
      <c r="I39" s="94" t="s">
        <v>260</v>
      </c>
      <c r="J39" s="96">
        <v>1319.6</v>
      </c>
      <c r="K39" s="95">
        <v>496.17</v>
      </c>
    </row>
    <row r="40" spans="1:11" ht="24">
      <c r="A40" s="90"/>
      <c r="B40" s="91"/>
      <c r="C40" s="92"/>
      <c r="D40" s="90"/>
      <c r="E40" s="93"/>
      <c r="F40" s="93"/>
      <c r="G40" s="93"/>
      <c r="H40" s="94" t="s">
        <v>29</v>
      </c>
      <c r="I40" s="94" t="s">
        <v>261</v>
      </c>
      <c r="J40" s="96">
        <v>1319.6</v>
      </c>
      <c r="K40" s="95">
        <v>496.17</v>
      </c>
    </row>
    <row r="41" spans="1:11" ht="24">
      <c r="A41" s="90"/>
      <c r="B41" s="91"/>
      <c r="C41" s="92"/>
      <c r="D41" s="90"/>
      <c r="E41" s="93"/>
      <c r="F41" s="93"/>
      <c r="G41" s="93"/>
      <c r="H41" s="94" t="s">
        <v>31</v>
      </c>
      <c r="I41" s="94" t="s">
        <v>262</v>
      </c>
      <c r="J41" s="96">
        <v>1319.6</v>
      </c>
      <c r="K41" s="95">
        <v>496.17</v>
      </c>
    </row>
    <row r="42" spans="1:11" ht="24">
      <c r="A42" s="90"/>
      <c r="B42" s="91"/>
      <c r="C42" s="92"/>
      <c r="D42" s="90"/>
      <c r="E42" s="93"/>
      <c r="F42" s="93"/>
      <c r="G42" s="93"/>
      <c r="H42" s="94" t="s">
        <v>33</v>
      </c>
      <c r="I42" s="94" t="s">
        <v>263</v>
      </c>
      <c r="J42" s="96">
        <v>1319.6</v>
      </c>
      <c r="K42" s="95">
        <v>496.17</v>
      </c>
    </row>
    <row r="43" spans="1:11" ht="24">
      <c r="A43" s="90"/>
      <c r="B43" s="91"/>
      <c r="C43" s="92"/>
      <c r="D43" s="90"/>
      <c r="E43" s="93"/>
      <c r="F43" s="93"/>
      <c r="G43" s="93"/>
      <c r="H43" s="94" t="s">
        <v>35</v>
      </c>
      <c r="I43" s="94" t="s">
        <v>264</v>
      </c>
      <c r="J43" s="96">
        <v>1319.6</v>
      </c>
      <c r="K43" s="95">
        <v>496.17</v>
      </c>
    </row>
    <row r="44" spans="1:11" ht="24">
      <c r="A44" s="90"/>
      <c r="B44" s="91"/>
      <c r="C44" s="92"/>
      <c r="D44" s="90"/>
      <c r="E44" s="93"/>
      <c r="F44" s="93"/>
      <c r="G44" s="93"/>
      <c r="H44" s="94" t="s">
        <v>37</v>
      </c>
      <c r="I44" s="94" t="s">
        <v>265</v>
      </c>
      <c r="J44" s="96">
        <v>1319.6</v>
      </c>
      <c r="K44" s="95">
        <v>496.17</v>
      </c>
    </row>
    <row r="45" spans="1:11" ht="24">
      <c r="A45" s="90"/>
      <c r="B45" s="91"/>
      <c r="C45" s="92"/>
      <c r="D45" s="90"/>
      <c r="E45" s="93"/>
      <c r="F45" s="93"/>
      <c r="G45" s="93"/>
      <c r="H45" s="94" t="s">
        <v>39</v>
      </c>
      <c r="I45" s="94" t="s">
        <v>266</v>
      </c>
      <c r="J45" s="96">
        <v>1319.6</v>
      </c>
      <c r="K45" s="95">
        <v>496.17</v>
      </c>
    </row>
    <row r="46" spans="1:11" ht="24">
      <c r="A46" s="90"/>
      <c r="B46" s="91"/>
      <c r="C46" s="92"/>
      <c r="D46" s="90"/>
      <c r="E46" s="93"/>
      <c r="F46" s="93"/>
      <c r="G46" s="93"/>
      <c r="H46" s="94" t="s">
        <v>41</v>
      </c>
      <c r="I46" s="94" t="s">
        <v>267</v>
      </c>
      <c r="J46" s="96">
        <v>1319.6</v>
      </c>
      <c r="K46" s="95">
        <v>496.17</v>
      </c>
    </row>
    <row r="47" spans="1:11" ht="24">
      <c r="A47" s="90"/>
      <c r="B47" s="91"/>
      <c r="C47" s="92"/>
      <c r="D47" s="90"/>
      <c r="E47" s="93"/>
      <c r="F47" s="93"/>
      <c r="G47" s="93"/>
      <c r="H47" s="94" t="s">
        <v>43</v>
      </c>
      <c r="I47" s="94" t="s">
        <v>268</v>
      </c>
      <c r="J47" s="96">
        <v>1319.6</v>
      </c>
      <c r="K47" s="95">
        <v>496.17</v>
      </c>
    </row>
    <row r="48" spans="1:11" ht="24">
      <c r="A48" s="90"/>
      <c r="B48" s="91"/>
      <c r="C48" s="92"/>
      <c r="D48" s="90"/>
      <c r="E48" s="93"/>
      <c r="F48" s="93"/>
      <c r="G48" s="93"/>
      <c r="H48" s="94" t="s">
        <v>45</v>
      </c>
      <c r="I48" s="94" t="s">
        <v>269</v>
      </c>
      <c r="J48" s="96">
        <v>1319.6</v>
      </c>
      <c r="K48" s="95">
        <v>496.17</v>
      </c>
    </row>
    <row r="49" spans="1:11" ht="12.75">
      <c r="A49" s="83">
        <v>16</v>
      </c>
      <c r="B49" s="84" t="s">
        <v>270</v>
      </c>
      <c r="C49" s="89" t="s">
        <v>271</v>
      </c>
      <c r="D49" s="86" t="s">
        <v>18</v>
      </c>
      <c r="E49" s="97"/>
      <c r="F49" s="97"/>
      <c r="G49" s="97"/>
      <c r="H49" s="89"/>
      <c r="I49" s="89"/>
      <c r="J49" s="87">
        <v>3</v>
      </c>
      <c r="K49" s="88">
        <v>4920</v>
      </c>
    </row>
    <row r="50" spans="1:11" ht="24">
      <c r="A50" s="90"/>
      <c r="B50" s="91"/>
      <c r="C50" s="92"/>
      <c r="D50" s="90"/>
      <c r="E50" s="93"/>
      <c r="F50" s="93"/>
      <c r="G50" s="93"/>
      <c r="H50" s="94" t="s">
        <v>272</v>
      </c>
      <c r="I50" s="94" t="s">
        <v>273</v>
      </c>
      <c r="J50" s="95">
        <v>3</v>
      </c>
      <c r="K50" s="96">
        <v>4920</v>
      </c>
    </row>
    <row r="51" spans="1:11" ht="12.75">
      <c r="A51" s="83">
        <v>17</v>
      </c>
      <c r="B51" s="84" t="s">
        <v>274</v>
      </c>
      <c r="C51" s="89" t="s">
        <v>271</v>
      </c>
      <c r="D51" s="86" t="s">
        <v>18</v>
      </c>
      <c r="E51" s="97"/>
      <c r="F51" s="97"/>
      <c r="G51" s="97"/>
      <c r="H51" s="89"/>
      <c r="I51" s="89"/>
      <c r="J51" s="87">
        <v>3</v>
      </c>
      <c r="K51" s="88">
        <v>5520</v>
      </c>
    </row>
    <row r="52" spans="1:11" ht="24">
      <c r="A52" s="90"/>
      <c r="B52" s="91"/>
      <c r="C52" s="92"/>
      <c r="D52" s="90"/>
      <c r="E52" s="93"/>
      <c r="F52" s="93"/>
      <c r="G52" s="93"/>
      <c r="H52" s="94" t="s">
        <v>272</v>
      </c>
      <c r="I52" s="94" t="s">
        <v>273</v>
      </c>
      <c r="J52" s="95">
        <v>3</v>
      </c>
      <c r="K52" s="96">
        <v>5520</v>
      </c>
    </row>
    <row r="53" spans="1:11" ht="24">
      <c r="A53" s="83">
        <v>18</v>
      </c>
      <c r="B53" s="84" t="s">
        <v>61</v>
      </c>
      <c r="C53" s="89"/>
      <c r="D53" s="86" t="s">
        <v>55</v>
      </c>
      <c r="E53" s="97"/>
      <c r="F53" s="97"/>
      <c r="G53" s="97"/>
      <c r="H53" s="89"/>
      <c r="I53" s="89"/>
      <c r="J53" s="87">
        <v>1</v>
      </c>
      <c r="K53" s="88">
        <v>1067</v>
      </c>
    </row>
    <row r="54" spans="1:11" ht="24">
      <c r="A54" s="90"/>
      <c r="B54" s="91"/>
      <c r="C54" s="92"/>
      <c r="D54" s="90"/>
      <c r="E54" s="93"/>
      <c r="F54" s="93"/>
      <c r="G54" s="93"/>
      <c r="H54" s="94" t="s">
        <v>59</v>
      </c>
      <c r="I54" s="94" t="s">
        <v>247</v>
      </c>
      <c r="J54" s="95">
        <v>1</v>
      </c>
      <c r="K54" s="96">
        <v>1067</v>
      </c>
    </row>
    <row r="55" spans="1:11" ht="12.75">
      <c r="A55" s="78" t="s">
        <v>62</v>
      </c>
      <c r="B55" s="79"/>
      <c r="C55" s="79"/>
      <c r="D55" s="79"/>
      <c r="E55" s="80"/>
      <c r="F55" s="81"/>
      <c r="G55" s="81">
        <v>50842.73</v>
      </c>
      <c r="H55" s="82"/>
      <c r="I55" s="82"/>
      <c r="J55" s="81"/>
      <c r="K55" s="81">
        <v>49137.4</v>
      </c>
    </row>
    <row r="56" spans="1:11" ht="12.75">
      <c r="A56" s="83">
        <v>19</v>
      </c>
      <c r="B56" s="84" t="s">
        <v>63</v>
      </c>
      <c r="C56" s="85">
        <v>16</v>
      </c>
      <c r="D56" s="86" t="s">
        <v>64</v>
      </c>
      <c r="E56" s="87">
        <v>28.7</v>
      </c>
      <c r="F56" s="87">
        <v>50</v>
      </c>
      <c r="G56" s="88">
        <v>1435</v>
      </c>
      <c r="H56" s="89"/>
      <c r="I56" s="89"/>
      <c r="J56" s="97"/>
      <c r="K56" s="97"/>
    </row>
    <row r="57" spans="1:11" ht="24">
      <c r="A57" s="83">
        <v>20</v>
      </c>
      <c r="B57" s="84" t="s">
        <v>152</v>
      </c>
      <c r="C57" s="89" t="s">
        <v>153</v>
      </c>
      <c r="D57" s="86" t="s">
        <v>64</v>
      </c>
      <c r="E57" s="87">
        <v>15.3</v>
      </c>
      <c r="F57" s="87">
        <v>2</v>
      </c>
      <c r="G57" s="87">
        <v>30.6</v>
      </c>
      <c r="H57" s="89"/>
      <c r="I57" s="89"/>
      <c r="J57" s="87">
        <v>2</v>
      </c>
      <c r="K57" s="87">
        <v>30.6</v>
      </c>
    </row>
    <row r="58" spans="1:11" ht="24">
      <c r="A58" s="90"/>
      <c r="B58" s="91"/>
      <c r="C58" s="92"/>
      <c r="D58" s="90"/>
      <c r="E58" s="93"/>
      <c r="F58" s="93"/>
      <c r="G58" s="93"/>
      <c r="H58" s="94" t="s">
        <v>275</v>
      </c>
      <c r="I58" s="94" t="s">
        <v>247</v>
      </c>
      <c r="J58" s="95">
        <v>2</v>
      </c>
      <c r="K58" s="95">
        <v>30.6</v>
      </c>
    </row>
    <row r="59" spans="1:11" ht="36">
      <c r="A59" s="83">
        <v>21</v>
      </c>
      <c r="B59" s="84" t="s">
        <v>161</v>
      </c>
      <c r="C59" s="85">
        <v>10</v>
      </c>
      <c r="D59" s="86" t="s">
        <v>18</v>
      </c>
      <c r="E59" s="87">
        <v>61.09</v>
      </c>
      <c r="F59" s="87">
        <v>1</v>
      </c>
      <c r="G59" s="87">
        <v>61.09</v>
      </c>
      <c r="H59" s="89"/>
      <c r="I59" s="89"/>
      <c r="J59" s="97"/>
      <c r="K59" s="97"/>
    </row>
    <row r="60" spans="1:11" ht="24">
      <c r="A60" s="83">
        <v>22</v>
      </c>
      <c r="B60" s="84" t="s">
        <v>68</v>
      </c>
      <c r="C60" s="89" t="s">
        <v>69</v>
      </c>
      <c r="D60" s="86" t="s">
        <v>70</v>
      </c>
      <c r="E60" s="87">
        <v>156.18</v>
      </c>
      <c r="F60" s="87">
        <v>4</v>
      </c>
      <c r="G60" s="87">
        <v>624.72</v>
      </c>
      <c r="H60" s="89"/>
      <c r="I60" s="89"/>
      <c r="J60" s="87">
        <v>4</v>
      </c>
      <c r="K60" s="87">
        <v>624.72</v>
      </c>
    </row>
    <row r="61" spans="1:11" ht="24">
      <c r="A61" s="90"/>
      <c r="B61" s="91"/>
      <c r="C61" s="92"/>
      <c r="D61" s="90"/>
      <c r="E61" s="93"/>
      <c r="F61" s="93"/>
      <c r="G61" s="93"/>
      <c r="H61" s="94" t="s">
        <v>192</v>
      </c>
      <c r="I61" s="94" t="s">
        <v>276</v>
      </c>
      <c r="J61" s="95">
        <v>4</v>
      </c>
      <c r="K61" s="95">
        <v>624.72</v>
      </c>
    </row>
    <row r="62" spans="1:11" ht="12.75">
      <c r="A62" s="83">
        <v>23</v>
      </c>
      <c r="B62" s="84" t="s">
        <v>73</v>
      </c>
      <c r="C62" s="85">
        <v>5</v>
      </c>
      <c r="D62" s="86" t="s">
        <v>18</v>
      </c>
      <c r="E62" s="87">
        <v>225.77</v>
      </c>
      <c r="F62" s="87">
        <v>1</v>
      </c>
      <c r="G62" s="87">
        <v>225.77</v>
      </c>
      <c r="H62" s="89"/>
      <c r="I62" s="89"/>
      <c r="J62" s="87">
        <v>1</v>
      </c>
      <c r="K62" s="87">
        <v>225.77</v>
      </c>
    </row>
    <row r="63" spans="1:11" ht="24">
      <c r="A63" s="90"/>
      <c r="B63" s="91"/>
      <c r="C63" s="92"/>
      <c r="D63" s="90"/>
      <c r="E63" s="93"/>
      <c r="F63" s="93"/>
      <c r="G63" s="93"/>
      <c r="H63" s="94" t="s">
        <v>277</v>
      </c>
      <c r="I63" s="94" t="s">
        <v>273</v>
      </c>
      <c r="J63" s="95">
        <v>1</v>
      </c>
      <c r="K63" s="95">
        <v>225.77</v>
      </c>
    </row>
    <row r="64" spans="1:11" ht="36">
      <c r="A64" s="83">
        <v>24</v>
      </c>
      <c r="B64" s="84" t="s">
        <v>278</v>
      </c>
      <c r="C64" s="89" t="s">
        <v>279</v>
      </c>
      <c r="D64" s="86" t="s">
        <v>20</v>
      </c>
      <c r="E64" s="87">
        <v>1.16</v>
      </c>
      <c r="F64" s="88">
        <v>6028.8</v>
      </c>
      <c r="G64" s="88">
        <v>6993.41</v>
      </c>
      <c r="H64" s="89"/>
      <c r="I64" s="89"/>
      <c r="J64" s="88">
        <v>6028.8</v>
      </c>
      <c r="K64" s="88">
        <v>6993.4</v>
      </c>
    </row>
    <row r="65" spans="1:11" ht="24">
      <c r="A65" s="90"/>
      <c r="B65" s="91"/>
      <c r="C65" s="92"/>
      <c r="D65" s="90"/>
      <c r="E65" s="93"/>
      <c r="F65" s="93"/>
      <c r="G65" s="93"/>
      <c r="H65" s="94" t="s">
        <v>280</v>
      </c>
      <c r="I65" s="94" t="s">
        <v>281</v>
      </c>
      <c r="J65" s="96">
        <v>3014.4</v>
      </c>
      <c r="K65" s="96">
        <v>3496.7</v>
      </c>
    </row>
    <row r="66" spans="1:11" ht="24">
      <c r="A66" s="90"/>
      <c r="B66" s="91"/>
      <c r="C66" s="92"/>
      <c r="D66" s="90"/>
      <c r="E66" s="93"/>
      <c r="F66" s="93"/>
      <c r="G66" s="93"/>
      <c r="H66" s="94" t="s">
        <v>227</v>
      </c>
      <c r="I66" s="94" t="s">
        <v>273</v>
      </c>
      <c r="J66" s="96">
        <v>3014.4</v>
      </c>
      <c r="K66" s="96">
        <v>3496.7</v>
      </c>
    </row>
    <row r="67" spans="1:11" ht="12.75">
      <c r="A67" s="83">
        <v>25</v>
      </c>
      <c r="B67" s="84" t="s">
        <v>169</v>
      </c>
      <c r="C67" s="85">
        <v>8</v>
      </c>
      <c r="D67" s="86" t="s">
        <v>18</v>
      </c>
      <c r="E67" s="87">
        <v>68.23</v>
      </c>
      <c r="F67" s="87">
        <v>1</v>
      </c>
      <c r="G67" s="87">
        <v>68.23</v>
      </c>
      <c r="H67" s="89"/>
      <c r="I67" s="89"/>
      <c r="J67" s="97"/>
      <c r="K67" s="97"/>
    </row>
    <row r="68" spans="1:11" ht="24">
      <c r="A68" s="83">
        <v>26</v>
      </c>
      <c r="B68" s="84" t="s">
        <v>78</v>
      </c>
      <c r="C68" s="89"/>
      <c r="D68" s="86" t="s">
        <v>20</v>
      </c>
      <c r="E68" s="87">
        <v>1.93</v>
      </c>
      <c r="F68" s="88">
        <v>15835.2</v>
      </c>
      <c r="G68" s="88">
        <v>30482.76</v>
      </c>
      <c r="H68" s="89"/>
      <c r="I68" s="89"/>
      <c r="J68" s="88">
        <v>15835.2</v>
      </c>
      <c r="K68" s="88">
        <v>30482.76</v>
      </c>
    </row>
    <row r="69" spans="1:11" ht="24">
      <c r="A69" s="90"/>
      <c r="B69" s="91"/>
      <c r="C69" s="92"/>
      <c r="D69" s="90"/>
      <c r="E69" s="93"/>
      <c r="F69" s="93"/>
      <c r="G69" s="93"/>
      <c r="H69" s="94" t="s">
        <v>24</v>
      </c>
      <c r="I69" s="94" t="s">
        <v>282</v>
      </c>
      <c r="J69" s="96">
        <v>1319.6</v>
      </c>
      <c r="K69" s="96">
        <v>2540.23</v>
      </c>
    </row>
    <row r="70" spans="1:11" ht="24">
      <c r="A70" s="90"/>
      <c r="B70" s="91"/>
      <c r="C70" s="92"/>
      <c r="D70" s="90"/>
      <c r="E70" s="93"/>
      <c r="F70" s="93"/>
      <c r="G70" s="93"/>
      <c r="H70" s="94" t="s">
        <v>26</v>
      </c>
      <c r="I70" s="94" t="s">
        <v>259</v>
      </c>
      <c r="J70" s="96">
        <v>1319.6</v>
      </c>
      <c r="K70" s="96">
        <v>2540.23</v>
      </c>
    </row>
    <row r="71" spans="1:11" ht="24">
      <c r="A71" s="90"/>
      <c r="B71" s="91"/>
      <c r="C71" s="92"/>
      <c r="D71" s="90"/>
      <c r="E71" s="93"/>
      <c r="F71" s="93"/>
      <c r="G71" s="93"/>
      <c r="H71" s="94" t="s">
        <v>27</v>
      </c>
      <c r="I71" s="94" t="s">
        <v>260</v>
      </c>
      <c r="J71" s="96">
        <v>1319.6</v>
      </c>
      <c r="K71" s="96">
        <v>2540.23</v>
      </c>
    </row>
    <row r="72" spans="1:11" ht="24">
      <c r="A72" s="90"/>
      <c r="B72" s="91"/>
      <c r="C72" s="92"/>
      <c r="D72" s="90"/>
      <c r="E72" s="93"/>
      <c r="F72" s="93"/>
      <c r="G72" s="93"/>
      <c r="H72" s="94" t="s">
        <v>29</v>
      </c>
      <c r="I72" s="94" t="s">
        <v>261</v>
      </c>
      <c r="J72" s="96">
        <v>1319.6</v>
      </c>
      <c r="K72" s="96">
        <v>2540.23</v>
      </c>
    </row>
    <row r="73" spans="1:11" ht="24">
      <c r="A73" s="90"/>
      <c r="B73" s="91"/>
      <c r="C73" s="92"/>
      <c r="D73" s="90"/>
      <c r="E73" s="93"/>
      <c r="F73" s="93"/>
      <c r="G73" s="93"/>
      <c r="H73" s="94" t="s">
        <v>31</v>
      </c>
      <c r="I73" s="94" t="s">
        <v>262</v>
      </c>
      <c r="J73" s="96">
        <v>1319.6</v>
      </c>
      <c r="K73" s="96">
        <v>2540.23</v>
      </c>
    </row>
    <row r="74" spans="1:11" ht="24">
      <c r="A74" s="90"/>
      <c r="B74" s="91"/>
      <c r="C74" s="92"/>
      <c r="D74" s="90"/>
      <c r="E74" s="93"/>
      <c r="F74" s="93"/>
      <c r="G74" s="93"/>
      <c r="H74" s="94" t="s">
        <v>33</v>
      </c>
      <c r="I74" s="94" t="s">
        <v>263</v>
      </c>
      <c r="J74" s="96">
        <v>1319.6</v>
      </c>
      <c r="K74" s="96">
        <v>2540.23</v>
      </c>
    </row>
    <row r="75" spans="1:11" ht="24">
      <c r="A75" s="90"/>
      <c r="B75" s="91"/>
      <c r="C75" s="92"/>
      <c r="D75" s="90"/>
      <c r="E75" s="93"/>
      <c r="F75" s="93"/>
      <c r="G75" s="93"/>
      <c r="H75" s="94" t="s">
        <v>35</v>
      </c>
      <c r="I75" s="94" t="s">
        <v>264</v>
      </c>
      <c r="J75" s="96">
        <v>1319.6</v>
      </c>
      <c r="K75" s="96">
        <v>2540.23</v>
      </c>
    </row>
    <row r="76" spans="1:11" ht="24">
      <c r="A76" s="90"/>
      <c r="B76" s="91"/>
      <c r="C76" s="92"/>
      <c r="D76" s="90"/>
      <c r="E76" s="93"/>
      <c r="F76" s="93"/>
      <c r="G76" s="93"/>
      <c r="H76" s="94" t="s">
        <v>37</v>
      </c>
      <c r="I76" s="94" t="s">
        <v>265</v>
      </c>
      <c r="J76" s="96">
        <v>1319.6</v>
      </c>
      <c r="K76" s="96">
        <v>2540.23</v>
      </c>
    </row>
    <row r="77" spans="1:11" ht="24">
      <c r="A77" s="90"/>
      <c r="B77" s="91"/>
      <c r="C77" s="92"/>
      <c r="D77" s="90"/>
      <c r="E77" s="93"/>
      <c r="F77" s="93"/>
      <c r="G77" s="93"/>
      <c r="H77" s="94" t="s">
        <v>39</v>
      </c>
      <c r="I77" s="94" t="s">
        <v>266</v>
      </c>
      <c r="J77" s="96">
        <v>1319.6</v>
      </c>
      <c r="K77" s="96">
        <v>2540.23</v>
      </c>
    </row>
    <row r="78" spans="1:11" ht="24">
      <c r="A78" s="90"/>
      <c r="B78" s="91"/>
      <c r="C78" s="92"/>
      <c r="D78" s="90"/>
      <c r="E78" s="93"/>
      <c r="F78" s="93"/>
      <c r="G78" s="93"/>
      <c r="H78" s="94" t="s">
        <v>41</v>
      </c>
      <c r="I78" s="94" t="s">
        <v>267</v>
      </c>
      <c r="J78" s="96">
        <v>1319.6</v>
      </c>
      <c r="K78" s="96">
        <v>2540.23</v>
      </c>
    </row>
    <row r="79" spans="1:11" ht="24">
      <c r="A79" s="90"/>
      <c r="B79" s="91"/>
      <c r="C79" s="92"/>
      <c r="D79" s="90"/>
      <c r="E79" s="93"/>
      <c r="F79" s="93"/>
      <c r="G79" s="93"/>
      <c r="H79" s="94" t="s">
        <v>43</v>
      </c>
      <c r="I79" s="94" t="s">
        <v>268</v>
      </c>
      <c r="J79" s="96">
        <v>1319.6</v>
      </c>
      <c r="K79" s="96">
        <v>2540.23</v>
      </c>
    </row>
    <row r="80" spans="1:11" ht="24">
      <c r="A80" s="90"/>
      <c r="B80" s="91"/>
      <c r="C80" s="92"/>
      <c r="D80" s="90"/>
      <c r="E80" s="93"/>
      <c r="F80" s="93"/>
      <c r="G80" s="93"/>
      <c r="H80" s="94" t="s">
        <v>45</v>
      </c>
      <c r="I80" s="94" t="s">
        <v>269</v>
      </c>
      <c r="J80" s="96">
        <v>1319.6</v>
      </c>
      <c r="K80" s="96">
        <v>2540.23</v>
      </c>
    </row>
    <row r="81" spans="1:11" ht="24">
      <c r="A81" s="83">
        <v>27</v>
      </c>
      <c r="B81" s="84" t="s">
        <v>80</v>
      </c>
      <c r="C81" s="85">
        <v>141</v>
      </c>
      <c r="D81" s="86" t="s">
        <v>18</v>
      </c>
      <c r="E81" s="87">
        <v>718</v>
      </c>
      <c r="F81" s="87">
        <v>1</v>
      </c>
      <c r="G81" s="87">
        <v>718</v>
      </c>
      <c r="H81" s="89"/>
      <c r="I81" s="89"/>
      <c r="J81" s="87">
        <v>1</v>
      </c>
      <c r="K81" s="87">
        <v>718</v>
      </c>
    </row>
    <row r="82" spans="1:11" ht="24">
      <c r="A82" s="90"/>
      <c r="B82" s="91"/>
      <c r="C82" s="92"/>
      <c r="D82" s="90"/>
      <c r="E82" s="93"/>
      <c r="F82" s="93"/>
      <c r="G82" s="93"/>
      <c r="H82" s="94" t="s">
        <v>283</v>
      </c>
      <c r="I82" s="94" t="s">
        <v>284</v>
      </c>
      <c r="J82" s="95">
        <v>1</v>
      </c>
      <c r="K82" s="95">
        <v>718</v>
      </c>
    </row>
    <row r="83" spans="1:11" ht="36">
      <c r="A83" s="83">
        <v>28</v>
      </c>
      <c r="B83" s="84" t="s">
        <v>82</v>
      </c>
      <c r="C83" s="85">
        <v>142</v>
      </c>
      <c r="D83" s="86" t="s">
        <v>18</v>
      </c>
      <c r="E83" s="87">
        <v>311.4</v>
      </c>
      <c r="F83" s="87">
        <v>24.75</v>
      </c>
      <c r="G83" s="88">
        <v>7707.15</v>
      </c>
      <c r="H83" s="89"/>
      <c r="I83" s="89"/>
      <c r="J83" s="87">
        <v>24.75</v>
      </c>
      <c r="K83" s="88">
        <v>7707.15</v>
      </c>
    </row>
    <row r="84" spans="1:11" ht="24">
      <c r="A84" s="90"/>
      <c r="B84" s="91"/>
      <c r="C84" s="92"/>
      <c r="D84" s="90"/>
      <c r="E84" s="93"/>
      <c r="F84" s="93"/>
      <c r="G84" s="93"/>
      <c r="H84" s="94" t="s">
        <v>285</v>
      </c>
      <c r="I84" s="94" t="s">
        <v>286</v>
      </c>
      <c r="J84" s="95">
        <v>24.75</v>
      </c>
      <c r="K84" s="96">
        <v>7707.15</v>
      </c>
    </row>
    <row r="85" spans="1:11" ht="36">
      <c r="A85" s="83">
        <v>29</v>
      </c>
      <c r="B85" s="84" t="s">
        <v>84</v>
      </c>
      <c r="C85" s="85">
        <v>129</v>
      </c>
      <c r="D85" s="86" t="s">
        <v>18</v>
      </c>
      <c r="E85" s="88">
        <v>1248</v>
      </c>
      <c r="F85" s="87">
        <v>2</v>
      </c>
      <c r="G85" s="88">
        <v>2496</v>
      </c>
      <c r="H85" s="89"/>
      <c r="I85" s="89"/>
      <c r="J85" s="87">
        <v>1</v>
      </c>
      <c r="K85" s="88">
        <v>1248</v>
      </c>
    </row>
    <row r="86" spans="1:11" ht="24">
      <c r="A86" s="90"/>
      <c r="B86" s="91"/>
      <c r="C86" s="92"/>
      <c r="D86" s="90"/>
      <c r="E86" s="93"/>
      <c r="F86" s="93"/>
      <c r="G86" s="93"/>
      <c r="H86" s="94" t="s">
        <v>31</v>
      </c>
      <c r="I86" s="94" t="s">
        <v>287</v>
      </c>
      <c r="J86" s="95">
        <v>1</v>
      </c>
      <c r="K86" s="96">
        <v>1248</v>
      </c>
    </row>
    <row r="87" spans="1:11" ht="24">
      <c r="A87" s="83">
        <v>30</v>
      </c>
      <c r="B87" s="84" t="s">
        <v>178</v>
      </c>
      <c r="C87" s="85">
        <v>130</v>
      </c>
      <c r="D87" s="86" t="s">
        <v>18</v>
      </c>
      <c r="E87" s="97"/>
      <c r="F87" s="97"/>
      <c r="G87" s="97"/>
      <c r="H87" s="89"/>
      <c r="I87" s="89"/>
      <c r="J87" s="87">
        <v>1</v>
      </c>
      <c r="K87" s="88">
        <v>1107</v>
      </c>
    </row>
    <row r="88" spans="1:11" ht="24">
      <c r="A88" s="90"/>
      <c r="B88" s="91"/>
      <c r="C88" s="92"/>
      <c r="D88" s="90"/>
      <c r="E88" s="93"/>
      <c r="F88" s="93"/>
      <c r="G88" s="93"/>
      <c r="H88" s="94" t="s">
        <v>288</v>
      </c>
      <c r="I88" s="94" t="s">
        <v>289</v>
      </c>
      <c r="J88" s="95">
        <v>1</v>
      </c>
      <c r="K88" s="96">
        <v>1107</v>
      </c>
    </row>
    <row r="89" spans="1:11" ht="29.25" customHeight="1">
      <c r="A89" s="222" t="s">
        <v>96</v>
      </c>
      <c r="B89" s="398"/>
      <c r="C89" s="398"/>
      <c r="D89" s="398"/>
      <c r="E89" s="398"/>
      <c r="F89" s="399"/>
      <c r="G89" s="81">
        <v>59847.15</v>
      </c>
      <c r="H89" s="82"/>
      <c r="I89" s="82"/>
      <c r="J89" s="81"/>
      <c r="K89" s="81">
        <v>56959.43</v>
      </c>
    </row>
    <row r="90" spans="1:11" ht="12.75">
      <c r="A90" s="83">
        <v>31</v>
      </c>
      <c r="B90" s="84" t="s">
        <v>97</v>
      </c>
      <c r="C90" s="89"/>
      <c r="D90" s="86" t="s">
        <v>20</v>
      </c>
      <c r="E90" s="87">
        <v>3.3</v>
      </c>
      <c r="F90" s="88">
        <v>15835.2</v>
      </c>
      <c r="G90" s="88">
        <v>52272</v>
      </c>
      <c r="H90" s="89"/>
      <c r="I90" s="89"/>
      <c r="J90" s="88">
        <v>15835.2</v>
      </c>
      <c r="K90" s="88">
        <v>52272</v>
      </c>
    </row>
    <row r="91" spans="1:11" ht="24">
      <c r="A91" s="90"/>
      <c r="B91" s="91"/>
      <c r="C91" s="92"/>
      <c r="D91" s="90"/>
      <c r="E91" s="93"/>
      <c r="F91" s="93"/>
      <c r="G91" s="93"/>
      <c r="H91" s="94" t="s">
        <v>24</v>
      </c>
      <c r="I91" s="94" t="s">
        <v>282</v>
      </c>
      <c r="J91" s="96">
        <v>1319.6</v>
      </c>
      <c r="K91" s="96">
        <v>4356</v>
      </c>
    </row>
    <row r="92" spans="1:11" ht="24">
      <c r="A92" s="90"/>
      <c r="B92" s="91"/>
      <c r="C92" s="92"/>
      <c r="D92" s="90"/>
      <c r="E92" s="93"/>
      <c r="F92" s="93"/>
      <c r="G92" s="93"/>
      <c r="H92" s="94" t="s">
        <v>26</v>
      </c>
      <c r="I92" s="94" t="s">
        <v>259</v>
      </c>
      <c r="J92" s="96">
        <v>1319.6</v>
      </c>
      <c r="K92" s="96">
        <v>4356</v>
      </c>
    </row>
    <row r="93" spans="1:11" ht="24">
      <c r="A93" s="90"/>
      <c r="B93" s="91"/>
      <c r="C93" s="92"/>
      <c r="D93" s="90"/>
      <c r="E93" s="93"/>
      <c r="F93" s="93"/>
      <c r="G93" s="93"/>
      <c r="H93" s="94" t="s">
        <v>27</v>
      </c>
      <c r="I93" s="94" t="s">
        <v>260</v>
      </c>
      <c r="J93" s="96">
        <v>1319.6</v>
      </c>
      <c r="K93" s="96">
        <v>4356</v>
      </c>
    </row>
    <row r="94" spans="1:11" ht="24">
      <c r="A94" s="90"/>
      <c r="B94" s="91"/>
      <c r="C94" s="92"/>
      <c r="D94" s="90"/>
      <c r="E94" s="93"/>
      <c r="F94" s="93"/>
      <c r="G94" s="93"/>
      <c r="H94" s="94" t="s">
        <v>29</v>
      </c>
      <c r="I94" s="94" t="s">
        <v>261</v>
      </c>
      <c r="J94" s="96">
        <v>1319.6</v>
      </c>
      <c r="K94" s="96">
        <v>4356</v>
      </c>
    </row>
    <row r="95" spans="1:11" ht="24">
      <c r="A95" s="90"/>
      <c r="B95" s="91"/>
      <c r="C95" s="92"/>
      <c r="D95" s="90"/>
      <c r="E95" s="93"/>
      <c r="F95" s="93"/>
      <c r="G95" s="93"/>
      <c r="H95" s="94" t="s">
        <v>31</v>
      </c>
      <c r="I95" s="94" t="s">
        <v>262</v>
      </c>
      <c r="J95" s="96">
        <v>1319.6</v>
      </c>
      <c r="K95" s="96">
        <v>4356</v>
      </c>
    </row>
    <row r="96" spans="1:11" ht="24">
      <c r="A96" s="90"/>
      <c r="B96" s="91"/>
      <c r="C96" s="92"/>
      <c r="D96" s="90"/>
      <c r="E96" s="93"/>
      <c r="F96" s="93"/>
      <c r="G96" s="93"/>
      <c r="H96" s="94" t="s">
        <v>33</v>
      </c>
      <c r="I96" s="94" t="s">
        <v>263</v>
      </c>
      <c r="J96" s="96">
        <v>1319.6</v>
      </c>
      <c r="K96" s="96">
        <v>4356</v>
      </c>
    </row>
    <row r="97" spans="1:11" ht="24">
      <c r="A97" s="90"/>
      <c r="B97" s="91"/>
      <c r="C97" s="92"/>
      <c r="D97" s="90"/>
      <c r="E97" s="93"/>
      <c r="F97" s="93"/>
      <c r="G97" s="93"/>
      <c r="H97" s="94" t="s">
        <v>35</v>
      </c>
      <c r="I97" s="94" t="s">
        <v>264</v>
      </c>
      <c r="J97" s="96">
        <v>1319.6</v>
      </c>
      <c r="K97" s="96">
        <v>4356</v>
      </c>
    </row>
    <row r="98" spans="1:11" ht="24">
      <c r="A98" s="90"/>
      <c r="B98" s="91"/>
      <c r="C98" s="92"/>
      <c r="D98" s="90"/>
      <c r="E98" s="93"/>
      <c r="F98" s="93"/>
      <c r="G98" s="93"/>
      <c r="H98" s="94" t="s">
        <v>37</v>
      </c>
      <c r="I98" s="94" t="s">
        <v>265</v>
      </c>
      <c r="J98" s="96">
        <v>1319.6</v>
      </c>
      <c r="K98" s="96">
        <v>4356</v>
      </c>
    </row>
    <row r="99" spans="1:11" ht="24">
      <c r="A99" s="90"/>
      <c r="B99" s="91"/>
      <c r="C99" s="92"/>
      <c r="D99" s="90"/>
      <c r="E99" s="93"/>
      <c r="F99" s="93"/>
      <c r="G99" s="93"/>
      <c r="H99" s="94" t="s">
        <v>39</v>
      </c>
      <c r="I99" s="94" t="s">
        <v>266</v>
      </c>
      <c r="J99" s="96">
        <v>1319.6</v>
      </c>
      <c r="K99" s="96">
        <v>4356</v>
      </c>
    </row>
    <row r="100" spans="1:11" ht="24">
      <c r="A100" s="90"/>
      <c r="B100" s="91"/>
      <c r="C100" s="92"/>
      <c r="D100" s="90"/>
      <c r="E100" s="93"/>
      <c r="F100" s="93"/>
      <c r="G100" s="93"/>
      <c r="H100" s="94" t="s">
        <v>41</v>
      </c>
      <c r="I100" s="94" t="s">
        <v>267</v>
      </c>
      <c r="J100" s="96">
        <v>1319.6</v>
      </c>
      <c r="K100" s="96">
        <v>4356</v>
      </c>
    </row>
    <row r="101" spans="1:11" ht="24">
      <c r="A101" s="90"/>
      <c r="B101" s="91"/>
      <c r="C101" s="92"/>
      <c r="D101" s="90"/>
      <c r="E101" s="93"/>
      <c r="F101" s="93"/>
      <c r="G101" s="93"/>
      <c r="H101" s="94" t="s">
        <v>43</v>
      </c>
      <c r="I101" s="94" t="s">
        <v>268</v>
      </c>
      <c r="J101" s="96">
        <v>1319.6</v>
      </c>
      <c r="K101" s="96">
        <v>4356</v>
      </c>
    </row>
    <row r="102" spans="1:11" ht="24">
      <c r="A102" s="90"/>
      <c r="B102" s="91"/>
      <c r="C102" s="92"/>
      <c r="D102" s="90"/>
      <c r="E102" s="93"/>
      <c r="F102" s="93"/>
      <c r="G102" s="93"/>
      <c r="H102" s="94" t="s">
        <v>45</v>
      </c>
      <c r="I102" s="94" t="s">
        <v>269</v>
      </c>
      <c r="J102" s="96">
        <v>1319.6</v>
      </c>
      <c r="K102" s="96">
        <v>4356</v>
      </c>
    </row>
    <row r="103" spans="1:11" ht="24">
      <c r="A103" s="83">
        <v>32</v>
      </c>
      <c r="B103" s="84" t="s">
        <v>98</v>
      </c>
      <c r="C103" s="89"/>
      <c r="D103" s="86" t="s">
        <v>55</v>
      </c>
      <c r="E103" s="87">
        <v>565.31</v>
      </c>
      <c r="F103" s="87">
        <v>13.4</v>
      </c>
      <c r="G103" s="88">
        <v>7575.15</v>
      </c>
      <c r="H103" s="89"/>
      <c r="I103" s="89"/>
      <c r="J103" s="87">
        <f>J104+J106+J109+J118</f>
        <v>8.9</v>
      </c>
      <c r="K103" s="87">
        <f>K104+K106+K109+K118</f>
        <v>4687.43</v>
      </c>
    </row>
    <row r="104" spans="1:11" ht="24">
      <c r="A104" s="83"/>
      <c r="B104" s="84" t="s">
        <v>99</v>
      </c>
      <c r="C104" s="89"/>
      <c r="D104" s="86" t="s">
        <v>55</v>
      </c>
      <c r="E104" s="97"/>
      <c r="F104" s="97"/>
      <c r="G104" s="97"/>
      <c r="H104" s="89"/>
      <c r="I104" s="89"/>
      <c r="J104" s="87">
        <v>0.25</v>
      </c>
      <c r="K104" s="87">
        <v>254.25</v>
      </c>
    </row>
    <row r="105" spans="1:11" ht="24">
      <c r="A105" s="90"/>
      <c r="B105" s="91"/>
      <c r="C105" s="92"/>
      <c r="D105" s="90"/>
      <c r="E105" s="93"/>
      <c r="F105" s="93"/>
      <c r="G105" s="93"/>
      <c r="H105" s="94" t="s">
        <v>100</v>
      </c>
      <c r="I105" s="94" t="s">
        <v>265</v>
      </c>
      <c r="J105" s="95">
        <v>0.25</v>
      </c>
      <c r="K105" s="95">
        <v>254.25</v>
      </c>
    </row>
    <row r="106" spans="1:11" ht="24">
      <c r="A106" s="83"/>
      <c r="B106" s="84" t="s">
        <v>101</v>
      </c>
      <c r="C106" s="89"/>
      <c r="D106" s="86" t="s">
        <v>55</v>
      </c>
      <c r="E106" s="97"/>
      <c r="F106" s="97"/>
      <c r="G106" s="97"/>
      <c r="H106" s="89"/>
      <c r="I106" s="89"/>
      <c r="J106" s="87">
        <v>0.4</v>
      </c>
      <c r="K106" s="87">
        <v>285.6</v>
      </c>
    </row>
    <row r="107" spans="1:11" ht="24">
      <c r="A107" s="90"/>
      <c r="B107" s="91"/>
      <c r="C107" s="92"/>
      <c r="D107" s="90"/>
      <c r="E107" s="93"/>
      <c r="F107" s="93"/>
      <c r="G107" s="93"/>
      <c r="H107" s="94" t="s">
        <v>24</v>
      </c>
      <c r="I107" s="94" t="s">
        <v>282</v>
      </c>
      <c r="J107" s="95">
        <v>0.06</v>
      </c>
      <c r="K107" s="95">
        <v>42.84</v>
      </c>
    </row>
    <row r="108" spans="1:11" ht="24">
      <c r="A108" s="90"/>
      <c r="B108" s="91"/>
      <c r="C108" s="92"/>
      <c r="D108" s="90"/>
      <c r="E108" s="93"/>
      <c r="F108" s="93"/>
      <c r="G108" s="93"/>
      <c r="H108" s="94" t="s">
        <v>45</v>
      </c>
      <c r="I108" s="94" t="s">
        <v>269</v>
      </c>
      <c r="J108" s="95">
        <v>0.34</v>
      </c>
      <c r="K108" s="95">
        <v>242.76</v>
      </c>
    </row>
    <row r="109" spans="1:11" ht="24">
      <c r="A109" s="83"/>
      <c r="B109" s="84" t="s">
        <v>102</v>
      </c>
      <c r="C109" s="89"/>
      <c r="D109" s="86" t="s">
        <v>55</v>
      </c>
      <c r="E109" s="97"/>
      <c r="F109" s="97"/>
      <c r="G109" s="97"/>
      <c r="H109" s="89"/>
      <c r="I109" s="89"/>
      <c r="J109" s="87">
        <v>8.01</v>
      </c>
      <c r="K109" s="88">
        <v>3860.82</v>
      </c>
    </row>
    <row r="110" spans="1:11" ht="24">
      <c r="A110" s="90"/>
      <c r="B110" s="91"/>
      <c r="C110" s="92"/>
      <c r="D110" s="90"/>
      <c r="E110" s="93"/>
      <c r="F110" s="93"/>
      <c r="G110" s="93"/>
      <c r="H110" s="94" t="s">
        <v>24</v>
      </c>
      <c r="I110" s="94" t="s">
        <v>282</v>
      </c>
      <c r="J110" s="95">
        <v>1.09</v>
      </c>
      <c r="K110" s="95">
        <v>525.38</v>
      </c>
    </row>
    <row r="111" spans="1:11" ht="24">
      <c r="A111" s="90"/>
      <c r="B111" s="91"/>
      <c r="C111" s="92"/>
      <c r="D111" s="90"/>
      <c r="E111" s="93"/>
      <c r="F111" s="93"/>
      <c r="G111" s="93"/>
      <c r="H111" s="94" t="s">
        <v>26</v>
      </c>
      <c r="I111" s="94" t="s">
        <v>259</v>
      </c>
      <c r="J111" s="95">
        <v>1.64</v>
      </c>
      <c r="K111" s="95">
        <v>790.48</v>
      </c>
    </row>
    <row r="112" spans="1:11" ht="24">
      <c r="A112" s="90"/>
      <c r="B112" s="91"/>
      <c r="C112" s="92"/>
      <c r="D112" s="90"/>
      <c r="E112" s="93"/>
      <c r="F112" s="93"/>
      <c r="G112" s="93"/>
      <c r="H112" s="94" t="s">
        <v>27</v>
      </c>
      <c r="I112" s="94" t="s">
        <v>260</v>
      </c>
      <c r="J112" s="95">
        <v>1.48</v>
      </c>
      <c r="K112" s="95">
        <v>713.36</v>
      </c>
    </row>
    <row r="113" spans="1:11" ht="24">
      <c r="A113" s="90"/>
      <c r="B113" s="91"/>
      <c r="C113" s="92"/>
      <c r="D113" s="90"/>
      <c r="E113" s="93"/>
      <c r="F113" s="93"/>
      <c r="G113" s="93"/>
      <c r="H113" s="94" t="s">
        <v>29</v>
      </c>
      <c r="I113" s="94" t="s">
        <v>261</v>
      </c>
      <c r="J113" s="95">
        <v>0.24</v>
      </c>
      <c r="K113" s="95">
        <v>115.68</v>
      </c>
    </row>
    <row r="114" spans="1:11" ht="24">
      <c r="A114" s="90"/>
      <c r="B114" s="91"/>
      <c r="C114" s="92"/>
      <c r="D114" s="90"/>
      <c r="E114" s="93"/>
      <c r="F114" s="93"/>
      <c r="G114" s="93"/>
      <c r="H114" s="94" t="s">
        <v>100</v>
      </c>
      <c r="I114" s="94" t="s">
        <v>265</v>
      </c>
      <c r="J114" s="95">
        <v>0.25</v>
      </c>
      <c r="K114" s="95">
        <v>120.5</v>
      </c>
    </row>
    <row r="115" spans="1:11" ht="24">
      <c r="A115" s="90"/>
      <c r="B115" s="91"/>
      <c r="C115" s="92"/>
      <c r="D115" s="90"/>
      <c r="E115" s="93"/>
      <c r="F115" s="93"/>
      <c r="G115" s="93"/>
      <c r="H115" s="94" t="s">
        <v>41</v>
      </c>
      <c r="I115" s="94" t="s">
        <v>267</v>
      </c>
      <c r="J115" s="95">
        <v>0.44</v>
      </c>
      <c r="K115" s="95">
        <v>212.08</v>
      </c>
    </row>
    <row r="116" spans="1:11" ht="24">
      <c r="A116" s="90"/>
      <c r="B116" s="91"/>
      <c r="C116" s="92"/>
      <c r="D116" s="90"/>
      <c r="E116" s="93"/>
      <c r="F116" s="93"/>
      <c r="G116" s="93"/>
      <c r="H116" s="94" t="s">
        <v>43</v>
      </c>
      <c r="I116" s="94" t="s">
        <v>268</v>
      </c>
      <c r="J116" s="95">
        <v>0.25</v>
      </c>
      <c r="K116" s="95">
        <v>120.5</v>
      </c>
    </row>
    <row r="117" spans="1:11" ht="24">
      <c r="A117" s="90"/>
      <c r="B117" s="91"/>
      <c r="C117" s="92"/>
      <c r="D117" s="90"/>
      <c r="E117" s="93"/>
      <c r="F117" s="93"/>
      <c r="G117" s="93"/>
      <c r="H117" s="94" t="s">
        <v>45</v>
      </c>
      <c r="I117" s="94" t="s">
        <v>269</v>
      </c>
      <c r="J117" s="95">
        <v>2.62</v>
      </c>
      <c r="K117" s="96">
        <v>1262.84</v>
      </c>
    </row>
    <row r="118" spans="1:11" ht="24">
      <c r="A118" s="83"/>
      <c r="B118" s="84" t="s">
        <v>103</v>
      </c>
      <c r="C118" s="89"/>
      <c r="D118" s="86" t="s">
        <v>55</v>
      </c>
      <c r="E118" s="97"/>
      <c r="F118" s="97"/>
      <c r="G118" s="97"/>
      <c r="H118" s="89"/>
      <c r="I118" s="89"/>
      <c r="J118" s="87">
        <v>0.24</v>
      </c>
      <c r="K118" s="87">
        <v>286.76</v>
      </c>
    </row>
    <row r="119" spans="1:11" ht="24">
      <c r="A119" s="90"/>
      <c r="B119" s="91"/>
      <c r="C119" s="92"/>
      <c r="D119" s="90"/>
      <c r="E119" s="93"/>
      <c r="F119" s="93"/>
      <c r="G119" s="93"/>
      <c r="H119" s="94" t="s">
        <v>104</v>
      </c>
      <c r="I119" s="94" t="s">
        <v>262</v>
      </c>
      <c r="J119" s="95">
        <v>0.24</v>
      </c>
      <c r="K119" s="95">
        <v>286.76</v>
      </c>
    </row>
    <row r="120" spans="1:11" ht="12.75">
      <c r="A120" s="78" t="s">
        <v>105</v>
      </c>
      <c r="B120" s="79"/>
      <c r="C120" s="79"/>
      <c r="D120" s="79"/>
      <c r="E120" s="80"/>
      <c r="F120" s="98">
        <v>324</v>
      </c>
      <c r="G120" s="81">
        <v>7506.11</v>
      </c>
      <c r="H120" s="82"/>
      <c r="I120" s="82"/>
      <c r="J120" s="98">
        <v>324</v>
      </c>
      <c r="K120" s="81">
        <v>7506.12</v>
      </c>
    </row>
    <row r="121" spans="1:11" ht="36">
      <c r="A121" s="83">
        <v>33</v>
      </c>
      <c r="B121" s="84" t="s">
        <v>105</v>
      </c>
      <c r="C121" s="89"/>
      <c r="D121" s="86" t="s">
        <v>18</v>
      </c>
      <c r="E121" s="87">
        <v>23.17</v>
      </c>
      <c r="F121" s="87">
        <v>324</v>
      </c>
      <c r="G121" s="88">
        <v>7506.11</v>
      </c>
      <c r="H121" s="89"/>
      <c r="I121" s="89"/>
      <c r="J121" s="87">
        <v>324</v>
      </c>
      <c r="K121" s="88">
        <v>7506.12</v>
      </c>
    </row>
    <row r="122" spans="1:11" ht="24">
      <c r="A122" s="90"/>
      <c r="B122" s="91"/>
      <c r="C122" s="92"/>
      <c r="D122" s="90"/>
      <c r="E122" s="93"/>
      <c r="F122" s="93"/>
      <c r="G122" s="93"/>
      <c r="H122" s="94" t="s">
        <v>24</v>
      </c>
      <c r="I122" s="94" t="s">
        <v>282</v>
      </c>
      <c r="J122" s="95">
        <v>27</v>
      </c>
      <c r="K122" s="95">
        <v>625.51</v>
      </c>
    </row>
    <row r="123" spans="1:11" ht="24">
      <c r="A123" s="90"/>
      <c r="B123" s="91"/>
      <c r="C123" s="92"/>
      <c r="D123" s="90"/>
      <c r="E123" s="93"/>
      <c r="F123" s="93"/>
      <c r="G123" s="93"/>
      <c r="H123" s="94" t="s">
        <v>26</v>
      </c>
      <c r="I123" s="94" t="s">
        <v>259</v>
      </c>
      <c r="J123" s="95">
        <v>27</v>
      </c>
      <c r="K123" s="95">
        <v>625.51</v>
      </c>
    </row>
    <row r="124" spans="1:11" ht="24">
      <c r="A124" s="90"/>
      <c r="B124" s="91"/>
      <c r="C124" s="92"/>
      <c r="D124" s="90"/>
      <c r="E124" s="93"/>
      <c r="F124" s="93"/>
      <c r="G124" s="93"/>
      <c r="H124" s="94" t="s">
        <v>27</v>
      </c>
      <c r="I124" s="94" t="s">
        <v>260</v>
      </c>
      <c r="J124" s="95">
        <v>27</v>
      </c>
      <c r="K124" s="95">
        <v>625.51</v>
      </c>
    </row>
    <row r="125" spans="1:11" ht="24">
      <c r="A125" s="90"/>
      <c r="B125" s="91"/>
      <c r="C125" s="92"/>
      <c r="D125" s="90"/>
      <c r="E125" s="93"/>
      <c r="F125" s="93"/>
      <c r="G125" s="93"/>
      <c r="H125" s="94" t="s">
        <v>29</v>
      </c>
      <c r="I125" s="94" t="s">
        <v>261</v>
      </c>
      <c r="J125" s="95">
        <v>27</v>
      </c>
      <c r="K125" s="95">
        <v>625.51</v>
      </c>
    </row>
    <row r="126" spans="1:11" ht="24">
      <c r="A126" s="90"/>
      <c r="B126" s="91"/>
      <c r="C126" s="92"/>
      <c r="D126" s="90"/>
      <c r="E126" s="93"/>
      <c r="F126" s="93"/>
      <c r="G126" s="93"/>
      <c r="H126" s="94" t="s">
        <v>31</v>
      </c>
      <c r="I126" s="94" t="s">
        <v>262</v>
      </c>
      <c r="J126" s="95">
        <v>27</v>
      </c>
      <c r="K126" s="95">
        <v>625.51</v>
      </c>
    </row>
    <row r="127" spans="1:11" ht="24">
      <c r="A127" s="90"/>
      <c r="B127" s="91"/>
      <c r="C127" s="92"/>
      <c r="D127" s="90"/>
      <c r="E127" s="93"/>
      <c r="F127" s="93"/>
      <c r="G127" s="93"/>
      <c r="H127" s="94" t="s">
        <v>33</v>
      </c>
      <c r="I127" s="94" t="s">
        <v>263</v>
      </c>
      <c r="J127" s="95">
        <v>27</v>
      </c>
      <c r="K127" s="95">
        <v>625.51</v>
      </c>
    </row>
    <row r="128" spans="1:11" ht="24">
      <c r="A128" s="90"/>
      <c r="B128" s="91"/>
      <c r="C128" s="92"/>
      <c r="D128" s="90"/>
      <c r="E128" s="93"/>
      <c r="F128" s="93"/>
      <c r="G128" s="93"/>
      <c r="H128" s="94" t="s">
        <v>35</v>
      </c>
      <c r="I128" s="94" t="s">
        <v>264</v>
      </c>
      <c r="J128" s="95">
        <v>27</v>
      </c>
      <c r="K128" s="95">
        <v>625.51</v>
      </c>
    </row>
    <row r="129" spans="1:11" ht="24">
      <c r="A129" s="90"/>
      <c r="B129" s="91"/>
      <c r="C129" s="92"/>
      <c r="D129" s="90"/>
      <c r="E129" s="93"/>
      <c r="F129" s="93"/>
      <c r="G129" s="93"/>
      <c r="H129" s="94" t="s">
        <v>37</v>
      </c>
      <c r="I129" s="94" t="s">
        <v>265</v>
      </c>
      <c r="J129" s="95">
        <v>27</v>
      </c>
      <c r="K129" s="95">
        <v>625.51</v>
      </c>
    </row>
    <row r="130" spans="1:11" ht="24">
      <c r="A130" s="90"/>
      <c r="B130" s="91"/>
      <c r="C130" s="92"/>
      <c r="D130" s="90"/>
      <c r="E130" s="93"/>
      <c r="F130" s="93"/>
      <c r="G130" s="93"/>
      <c r="H130" s="94" t="s">
        <v>39</v>
      </c>
      <c r="I130" s="94" t="s">
        <v>266</v>
      </c>
      <c r="J130" s="95">
        <v>27</v>
      </c>
      <c r="K130" s="95">
        <v>625.51</v>
      </c>
    </row>
    <row r="131" spans="1:11" ht="24">
      <c r="A131" s="90"/>
      <c r="B131" s="91"/>
      <c r="C131" s="92"/>
      <c r="D131" s="90"/>
      <c r="E131" s="93"/>
      <c r="F131" s="93"/>
      <c r="G131" s="93"/>
      <c r="H131" s="94" t="s">
        <v>41</v>
      </c>
      <c r="I131" s="94" t="s">
        <v>267</v>
      </c>
      <c r="J131" s="95">
        <v>27</v>
      </c>
      <c r="K131" s="95">
        <v>625.51</v>
      </c>
    </row>
    <row r="132" spans="1:11" ht="24">
      <c r="A132" s="90"/>
      <c r="B132" s="91"/>
      <c r="C132" s="92"/>
      <c r="D132" s="90"/>
      <c r="E132" s="93"/>
      <c r="F132" s="93"/>
      <c r="G132" s="93"/>
      <c r="H132" s="94" t="s">
        <v>43</v>
      </c>
      <c r="I132" s="94" t="s">
        <v>268</v>
      </c>
      <c r="J132" s="95">
        <v>27</v>
      </c>
      <c r="K132" s="95">
        <v>625.51</v>
      </c>
    </row>
    <row r="133" spans="1:11" ht="24">
      <c r="A133" s="90"/>
      <c r="B133" s="91"/>
      <c r="C133" s="92"/>
      <c r="D133" s="90"/>
      <c r="E133" s="93"/>
      <c r="F133" s="93"/>
      <c r="G133" s="93"/>
      <c r="H133" s="94" t="s">
        <v>45</v>
      </c>
      <c r="I133" s="94" t="s">
        <v>269</v>
      </c>
      <c r="J133" s="95">
        <v>27</v>
      </c>
      <c r="K133" s="95">
        <v>625.51</v>
      </c>
    </row>
    <row r="134" spans="1:11" ht="12.75">
      <c r="A134" s="78" t="s">
        <v>106</v>
      </c>
      <c r="B134" s="79"/>
      <c r="C134" s="79"/>
      <c r="D134" s="79"/>
      <c r="E134" s="80"/>
      <c r="F134" s="98">
        <v>81.84</v>
      </c>
      <c r="G134" s="81">
        <v>32916.87</v>
      </c>
      <c r="H134" s="82"/>
      <c r="I134" s="82"/>
      <c r="J134" s="98">
        <v>81.84</v>
      </c>
      <c r="K134" s="81">
        <v>32916.84</v>
      </c>
    </row>
    <row r="135" spans="1:11" ht="12.75">
      <c r="A135" s="83">
        <v>34</v>
      </c>
      <c r="B135" s="84" t="s">
        <v>107</v>
      </c>
      <c r="C135" s="89"/>
      <c r="D135" s="86" t="s">
        <v>108</v>
      </c>
      <c r="E135" s="87">
        <v>402.21</v>
      </c>
      <c r="F135" s="87">
        <v>81.84</v>
      </c>
      <c r="G135" s="88">
        <v>32916.87</v>
      </c>
      <c r="H135" s="89"/>
      <c r="I135" s="89"/>
      <c r="J135" s="87">
        <v>81.84</v>
      </c>
      <c r="K135" s="88">
        <v>32916.84</v>
      </c>
    </row>
    <row r="136" spans="1:11" ht="24">
      <c r="A136" s="90"/>
      <c r="B136" s="91"/>
      <c r="C136" s="92"/>
      <c r="D136" s="90"/>
      <c r="E136" s="93"/>
      <c r="F136" s="93"/>
      <c r="G136" s="93"/>
      <c r="H136" s="94" t="s">
        <v>24</v>
      </c>
      <c r="I136" s="94" t="s">
        <v>282</v>
      </c>
      <c r="J136" s="95">
        <v>6.82</v>
      </c>
      <c r="K136" s="96">
        <v>2743.07</v>
      </c>
    </row>
    <row r="137" spans="1:11" ht="24">
      <c r="A137" s="90"/>
      <c r="B137" s="91"/>
      <c r="C137" s="92"/>
      <c r="D137" s="90"/>
      <c r="E137" s="93"/>
      <c r="F137" s="93"/>
      <c r="G137" s="93"/>
      <c r="H137" s="94" t="s">
        <v>26</v>
      </c>
      <c r="I137" s="94" t="s">
        <v>259</v>
      </c>
      <c r="J137" s="95">
        <v>6.82</v>
      </c>
      <c r="K137" s="96">
        <v>2743.07</v>
      </c>
    </row>
    <row r="138" spans="1:11" ht="24">
      <c r="A138" s="90"/>
      <c r="B138" s="91"/>
      <c r="C138" s="92"/>
      <c r="D138" s="90"/>
      <c r="E138" s="93"/>
      <c r="F138" s="93"/>
      <c r="G138" s="93"/>
      <c r="H138" s="94" t="s">
        <v>27</v>
      </c>
      <c r="I138" s="94" t="s">
        <v>260</v>
      </c>
      <c r="J138" s="95">
        <v>6.82</v>
      </c>
      <c r="K138" s="96">
        <v>2743.07</v>
      </c>
    </row>
    <row r="139" spans="1:11" ht="24">
      <c r="A139" s="90"/>
      <c r="B139" s="91"/>
      <c r="C139" s="92"/>
      <c r="D139" s="90"/>
      <c r="E139" s="93"/>
      <c r="F139" s="93"/>
      <c r="G139" s="93"/>
      <c r="H139" s="94" t="s">
        <v>29</v>
      </c>
      <c r="I139" s="94" t="s">
        <v>261</v>
      </c>
      <c r="J139" s="95">
        <v>6.82</v>
      </c>
      <c r="K139" s="96">
        <v>2743.07</v>
      </c>
    </row>
    <row r="140" spans="1:11" ht="24">
      <c r="A140" s="90"/>
      <c r="B140" s="91"/>
      <c r="C140" s="92"/>
      <c r="D140" s="90"/>
      <c r="E140" s="93"/>
      <c r="F140" s="93"/>
      <c r="G140" s="93"/>
      <c r="H140" s="94" t="s">
        <v>31</v>
      </c>
      <c r="I140" s="94" t="s">
        <v>262</v>
      </c>
      <c r="J140" s="95">
        <v>6.82</v>
      </c>
      <c r="K140" s="96">
        <v>2743.07</v>
      </c>
    </row>
    <row r="141" spans="1:11" ht="24">
      <c r="A141" s="90"/>
      <c r="B141" s="91"/>
      <c r="C141" s="92"/>
      <c r="D141" s="90"/>
      <c r="E141" s="93"/>
      <c r="F141" s="93"/>
      <c r="G141" s="93"/>
      <c r="H141" s="94" t="s">
        <v>33</v>
      </c>
      <c r="I141" s="94" t="s">
        <v>263</v>
      </c>
      <c r="J141" s="95">
        <v>6.82</v>
      </c>
      <c r="K141" s="96">
        <v>2743.07</v>
      </c>
    </row>
    <row r="142" spans="1:11" ht="24">
      <c r="A142" s="90"/>
      <c r="B142" s="91"/>
      <c r="C142" s="92"/>
      <c r="D142" s="90"/>
      <c r="E142" s="93"/>
      <c r="F142" s="93"/>
      <c r="G142" s="93"/>
      <c r="H142" s="94" t="s">
        <v>35</v>
      </c>
      <c r="I142" s="94" t="s">
        <v>264</v>
      </c>
      <c r="J142" s="95">
        <v>6.82</v>
      </c>
      <c r="K142" s="96">
        <v>2743.07</v>
      </c>
    </row>
    <row r="143" spans="1:11" ht="24">
      <c r="A143" s="90"/>
      <c r="B143" s="91"/>
      <c r="C143" s="92"/>
      <c r="D143" s="90"/>
      <c r="E143" s="93"/>
      <c r="F143" s="93"/>
      <c r="G143" s="93"/>
      <c r="H143" s="94" t="s">
        <v>37</v>
      </c>
      <c r="I143" s="94" t="s">
        <v>265</v>
      </c>
      <c r="J143" s="95">
        <v>6.82</v>
      </c>
      <c r="K143" s="96">
        <v>2743.07</v>
      </c>
    </row>
    <row r="144" spans="1:11" ht="24">
      <c r="A144" s="90"/>
      <c r="B144" s="91"/>
      <c r="C144" s="92"/>
      <c r="D144" s="90"/>
      <c r="E144" s="93"/>
      <c r="F144" s="93"/>
      <c r="G144" s="93"/>
      <c r="H144" s="94" t="s">
        <v>39</v>
      </c>
      <c r="I144" s="94" t="s">
        <v>266</v>
      </c>
      <c r="J144" s="95">
        <v>6.82</v>
      </c>
      <c r="K144" s="96">
        <v>2743.07</v>
      </c>
    </row>
    <row r="145" spans="1:11" ht="24">
      <c r="A145" s="90"/>
      <c r="B145" s="91"/>
      <c r="C145" s="92"/>
      <c r="D145" s="90"/>
      <c r="E145" s="93"/>
      <c r="F145" s="93"/>
      <c r="G145" s="93"/>
      <c r="H145" s="94" t="s">
        <v>41</v>
      </c>
      <c r="I145" s="94" t="s">
        <v>267</v>
      </c>
      <c r="J145" s="95">
        <v>6.82</v>
      </c>
      <c r="K145" s="96">
        <v>2743.07</v>
      </c>
    </row>
    <row r="146" spans="1:11" ht="24">
      <c r="A146" s="90"/>
      <c r="B146" s="91"/>
      <c r="C146" s="92"/>
      <c r="D146" s="90"/>
      <c r="E146" s="93"/>
      <c r="F146" s="93"/>
      <c r="G146" s="93"/>
      <c r="H146" s="94" t="s">
        <v>43</v>
      </c>
      <c r="I146" s="94" t="s">
        <v>268</v>
      </c>
      <c r="J146" s="95">
        <v>6.82</v>
      </c>
      <c r="K146" s="96">
        <v>2743.07</v>
      </c>
    </row>
    <row r="147" spans="1:11" ht="24">
      <c r="A147" s="90"/>
      <c r="B147" s="91"/>
      <c r="C147" s="92"/>
      <c r="D147" s="90"/>
      <c r="E147" s="93"/>
      <c r="F147" s="93"/>
      <c r="G147" s="93"/>
      <c r="H147" s="94" t="s">
        <v>45</v>
      </c>
      <c r="I147" s="94" t="s">
        <v>269</v>
      </c>
      <c r="J147" s="95">
        <v>6.82</v>
      </c>
      <c r="K147" s="96">
        <v>2743.07</v>
      </c>
    </row>
    <row r="148" spans="1:11" ht="12.75">
      <c r="A148" s="78" t="s">
        <v>109</v>
      </c>
      <c r="B148" s="79"/>
      <c r="C148" s="79"/>
      <c r="D148" s="79"/>
      <c r="E148" s="80"/>
      <c r="F148" s="81">
        <v>15835.2</v>
      </c>
      <c r="G148" s="81">
        <v>15724.35</v>
      </c>
      <c r="H148" s="82"/>
      <c r="I148" s="82"/>
      <c r="J148" s="81">
        <v>15835.2</v>
      </c>
      <c r="K148" s="81">
        <v>15724.32</v>
      </c>
    </row>
    <row r="149" spans="1:11" ht="24">
      <c r="A149" s="83">
        <v>35</v>
      </c>
      <c r="B149" s="84" t="s">
        <v>110</v>
      </c>
      <c r="C149" s="89"/>
      <c r="D149" s="86" t="s">
        <v>20</v>
      </c>
      <c r="E149" s="87">
        <v>0.99</v>
      </c>
      <c r="F149" s="88">
        <v>15835.2</v>
      </c>
      <c r="G149" s="88">
        <v>15724.35</v>
      </c>
      <c r="H149" s="89"/>
      <c r="I149" s="89"/>
      <c r="J149" s="88">
        <v>15835.2</v>
      </c>
      <c r="K149" s="88">
        <v>15724.32</v>
      </c>
    </row>
    <row r="150" spans="1:11" ht="24">
      <c r="A150" s="90"/>
      <c r="B150" s="91"/>
      <c r="C150" s="92"/>
      <c r="D150" s="90"/>
      <c r="E150" s="93"/>
      <c r="F150" s="93"/>
      <c r="G150" s="93"/>
      <c r="H150" s="94" t="s">
        <v>24</v>
      </c>
      <c r="I150" s="94" t="s">
        <v>282</v>
      </c>
      <c r="J150" s="96">
        <v>1319.6</v>
      </c>
      <c r="K150" s="96">
        <v>1310.36</v>
      </c>
    </row>
    <row r="151" spans="1:11" ht="24">
      <c r="A151" s="90"/>
      <c r="B151" s="91"/>
      <c r="C151" s="92"/>
      <c r="D151" s="90"/>
      <c r="E151" s="93"/>
      <c r="F151" s="93"/>
      <c r="G151" s="93"/>
      <c r="H151" s="94" t="s">
        <v>26</v>
      </c>
      <c r="I151" s="94" t="s">
        <v>259</v>
      </c>
      <c r="J151" s="96">
        <v>1319.6</v>
      </c>
      <c r="K151" s="96">
        <v>1310.36</v>
      </c>
    </row>
    <row r="152" spans="1:11" ht="24">
      <c r="A152" s="90"/>
      <c r="B152" s="91"/>
      <c r="C152" s="92"/>
      <c r="D152" s="90"/>
      <c r="E152" s="93"/>
      <c r="F152" s="93"/>
      <c r="G152" s="93"/>
      <c r="H152" s="94" t="s">
        <v>27</v>
      </c>
      <c r="I152" s="94" t="s">
        <v>260</v>
      </c>
      <c r="J152" s="96">
        <v>1319.6</v>
      </c>
      <c r="K152" s="96">
        <v>1310.36</v>
      </c>
    </row>
    <row r="153" spans="1:11" ht="24">
      <c r="A153" s="90"/>
      <c r="B153" s="91"/>
      <c r="C153" s="92"/>
      <c r="D153" s="90"/>
      <c r="E153" s="93"/>
      <c r="F153" s="93"/>
      <c r="G153" s="93"/>
      <c r="H153" s="94" t="s">
        <v>29</v>
      </c>
      <c r="I153" s="94" t="s">
        <v>261</v>
      </c>
      <c r="J153" s="96">
        <v>1319.6</v>
      </c>
      <c r="K153" s="96">
        <v>1310.36</v>
      </c>
    </row>
    <row r="154" spans="1:11" ht="24">
      <c r="A154" s="90"/>
      <c r="B154" s="91"/>
      <c r="C154" s="92"/>
      <c r="D154" s="90"/>
      <c r="E154" s="93"/>
      <c r="F154" s="93"/>
      <c r="G154" s="93"/>
      <c r="H154" s="94" t="s">
        <v>31</v>
      </c>
      <c r="I154" s="94" t="s">
        <v>262</v>
      </c>
      <c r="J154" s="96">
        <v>1319.6</v>
      </c>
      <c r="K154" s="96">
        <v>1310.36</v>
      </c>
    </row>
    <row r="155" spans="1:11" ht="24">
      <c r="A155" s="90"/>
      <c r="B155" s="91"/>
      <c r="C155" s="92"/>
      <c r="D155" s="90"/>
      <c r="E155" s="93"/>
      <c r="F155" s="93"/>
      <c r="G155" s="93"/>
      <c r="H155" s="94" t="s">
        <v>33</v>
      </c>
      <c r="I155" s="94" t="s">
        <v>263</v>
      </c>
      <c r="J155" s="96">
        <v>1319.6</v>
      </c>
      <c r="K155" s="96">
        <v>1310.36</v>
      </c>
    </row>
    <row r="156" spans="1:11" ht="24">
      <c r="A156" s="90"/>
      <c r="B156" s="91"/>
      <c r="C156" s="92"/>
      <c r="D156" s="90"/>
      <c r="E156" s="93"/>
      <c r="F156" s="93"/>
      <c r="G156" s="93"/>
      <c r="H156" s="94" t="s">
        <v>35</v>
      </c>
      <c r="I156" s="94" t="s">
        <v>264</v>
      </c>
      <c r="J156" s="96">
        <v>1319.6</v>
      </c>
      <c r="K156" s="96">
        <v>1310.36</v>
      </c>
    </row>
    <row r="157" spans="1:11" ht="24">
      <c r="A157" s="90"/>
      <c r="B157" s="91"/>
      <c r="C157" s="92"/>
      <c r="D157" s="90"/>
      <c r="E157" s="93"/>
      <c r="F157" s="93"/>
      <c r="G157" s="93"/>
      <c r="H157" s="94" t="s">
        <v>37</v>
      </c>
      <c r="I157" s="94" t="s">
        <v>265</v>
      </c>
      <c r="J157" s="96">
        <v>1319.6</v>
      </c>
      <c r="K157" s="96">
        <v>1310.36</v>
      </c>
    </row>
    <row r="158" spans="1:11" ht="24">
      <c r="A158" s="90"/>
      <c r="B158" s="91"/>
      <c r="C158" s="92"/>
      <c r="D158" s="90"/>
      <c r="E158" s="93"/>
      <c r="F158" s="93"/>
      <c r="G158" s="93"/>
      <c r="H158" s="94" t="s">
        <v>39</v>
      </c>
      <c r="I158" s="94" t="s">
        <v>266</v>
      </c>
      <c r="J158" s="96">
        <v>1319.6</v>
      </c>
      <c r="K158" s="96">
        <v>1310.36</v>
      </c>
    </row>
    <row r="159" spans="1:11" ht="24">
      <c r="A159" s="90"/>
      <c r="B159" s="91"/>
      <c r="C159" s="92"/>
      <c r="D159" s="90"/>
      <c r="E159" s="93"/>
      <c r="F159" s="93"/>
      <c r="G159" s="93"/>
      <c r="H159" s="94" t="s">
        <v>41</v>
      </c>
      <c r="I159" s="94" t="s">
        <v>267</v>
      </c>
      <c r="J159" s="96">
        <v>1319.6</v>
      </c>
      <c r="K159" s="96">
        <v>1310.36</v>
      </c>
    </row>
    <row r="160" spans="1:11" ht="24">
      <c r="A160" s="90"/>
      <c r="B160" s="91"/>
      <c r="C160" s="92"/>
      <c r="D160" s="90"/>
      <c r="E160" s="93"/>
      <c r="F160" s="93"/>
      <c r="G160" s="93"/>
      <c r="H160" s="94" t="s">
        <v>43</v>
      </c>
      <c r="I160" s="94" t="s">
        <v>268</v>
      </c>
      <c r="J160" s="96">
        <v>1319.6</v>
      </c>
      <c r="K160" s="96">
        <v>1310.36</v>
      </c>
    </row>
    <row r="161" spans="1:11" ht="24">
      <c r="A161" s="90"/>
      <c r="B161" s="91"/>
      <c r="C161" s="92"/>
      <c r="D161" s="90"/>
      <c r="E161" s="93"/>
      <c r="F161" s="93"/>
      <c r="G161" s="93"/>
      <c r="H161" s="94" t="s">
        <v>45</v>
      </c>
      <c r="I161" s="94" t="s">
        <v>269</v>
      </c>
      <c r="J161" s="96">
        <v>1319.6</v>
      </c>
      <c r="K161" s="96">
        <v>1310.36</v>
      </c>
    </row>
    <row r="162" spans="1:11" ht="12.75">
      <c r="A162" s="78" t="s">
        <v>193</v>
      </c>
      <c r="B162" s="79"/>
      <c r="C162" s="79"/>
      <c r="D162" s="79"/>
      <c r="E162" s="80"/>
      <c r="F162" s="98">
        <v>0.5</v>
      </c>
      <c r="G162" s="81">
        <v>5000</v>
      </c>
      <c r="H162" s="82"/>
      <c r="I162" s="82"/>
      <c r="J162" s="99"/>
      <c r="K162" s="99"/>
    </row>
    <row r="163" spans="1:11" ht="24">
      <c r="A163" s="83">
        <v>36</v>
      </c>
      <c r="B163" s="84" t="s">
        <v>193</v>
      </c>
      <c r="C163" s="89"/>
      <c r="D163" s="86" t="s">
        <v>194</v>
      </c>
      <c r="E163" s="88">
        <v>10000</v>
      </c>
      <c r="F163" s="87">
        <v>0.5</v>
      </c>
      <c r="G163" s="88">
        <v>5000</v>
      </c>
      <c r="H163" s="89"/>
      <c r="I163" s="89"/>
      <c r="J163" s="97"/>
      <c r="K163" s="97"/>
    </row>
    <row r="164" spans="1:11" ht="12.75">
      <c r="A164" s="100" t="s">
        <v>111</v>
      </c>
      <c r="B164" s="100"/>
      <c r="C164" s="101" t="s">
        <v>112</v>
      </c>
      <c r="D164" s="101" t="s">
        <v>112</v>
      </c>
      <c r="E164" s="101" t="s">
        <v>112</v>
      </c>
      <c r="F164" s="102"/>
      <c r="G164" s="102">
        <v>254437.94</v>
      </c>
      <c r="H164" s="101" t="s">
        <v>112</v>
      </c>
      <c r="I164" s="101" t="s">
        <v>112</v>
      </c>
      <c r="J164" s="102"/>
      <c r="K164" s="102">
        <v>250077.45</v>
      </c>
    </row>
    <row r="166" spans="3:7" ht="15">
      <c r="C166" s="400" t="s">
        <v>113</v>
      </c>
      <c r="D166" s="401"/>
      <c r="E166" s="401"/>
      <c r="F166" s="402"/>
      <c r="G166" s="33">
        <v>254471.88</v>
      </c>
    </row>
    <row r="167" spans="3:7" ht="15">
      <c r="C167" s="403" t="s">
        <v>114</v>
      </c>
      <c r="D167" s="404"/>
      <c r="E167" s="404"/>
      <c r="F167" s="405"/>
      <c r="G167" s="33">
        <v>250300.38</v>
      </c>
    </row>
    <row r="168" spans="3:7" ht="15">
      <c r="C168" s="406" t="s">
        <v>115</v>
      </c>
      <c r="D168" s="407"/>
      <c r="E168" s="407"/>
      <c r="F168" s="408"/>
      <c r="G168" s="33">
        <f>G167-G166</f>
        <v>-4171.5</v>
      </c>
    </row>
    <row r="169" spans="3:7" ht="15">
      <c r="C169" s="409" t="s">
        <v>116</v>
      </c>
      <c r="D169" s="410"/>
      <c r="E169" s="410"/>
      <c r="F169" s="411"/>
      <c r="G169" s="34">
        <f>K164</f>
        <v>250077.45</v>
      </c>
    </row>
    <row r="170" spans="3:7" ht="15">
      <c r="C170" s="409" t="s">
        <v>117</v>
      </c>
      <c r="D170" s="398"/>
      <c r="E170" s="398"/>
      <c r="F170" s="399"/>
      <c r="G170" s="34">
        <f>G167-G169</f>
        <v>222.92999999999302</v>
      </c>
    </row>
    <row r="172" spans="3:6" ht="12.75">
      <c r="C172" s="223" t="s">
        <v>290</v>
      </c>
      <c r="D172" s="223"/>
      <c r="E172" s="223"/>
      <c r="F172" s="223"/>
    </row>
    <row r="173" spans="3:7" ht="12.75">
      <c r="C173" s="409" t="s">
        <v>114</v>
      </c>
      <c r="D173" s="401"/>
      <c r="E173" s="401"/>
      <c r="F173" s="402"/>
      <c r="G173" s="68">
        <v>637314.38</v>
      </c>
    </row>
    <row r="174" spans="3:7" ht="12.75">
      <c r="C174" s="409" t="s">
        <v>291</v>
      </c>
      <c r="D174" s="401"/>
      <c r="E174" s="401"/>
      <c r="F174" s="402"/>
      <c r="G174" s="35">
        <v>620007.99</v>
      </c>
    </row>
    <row r="175" spans="3:7" ht="12.75">
      <c r="C175" s="409" t="s">
        <v>118</v>
      </c>
      <c r="D175" s="401"/>
      <c r="E175" s="401"/>
      <c r="F175" s="402"/>
      <c r="G175" s="68">
        <v>17306.39</v>
      </c>
    </row>
    <row r="176" spans="3:7" ht="14.25">
      <c r="C176" s="36" t="s">
        <v>119</v>
      </c>
      <c r="D176" s="37"/>
      <c r="E176" s="37"/>
      <c r="F176" s="37"/>
      <c r="G176" s="39"/>
    </row>
    <row r="178" spans="3:7" ht="12.75">
      <c r="C178" s="409" t="s">
        <v>120</v>
      </c>
      <c r="D178" s="401"/>
      <c r="E178" s="401"/>
      <c r="F178" s="402"/>
      <c r="G178" s="35">
        <f>G170</f>
        <v>222.92999999999302</v>
      </c>
    </row>
    <row r="180" spans="3:6" ht="12.75">
      <c r="C180" t="s">
        <v>197</v>
      </c>
      <c r="F180" t="s">
        <v>198</v>
      </c>
    </row>
    <row r="181" spans="3:6" ht="12.75">
      <c r="C181" t="s">
        <v>199</v>
      </c>
      <c r="F181" t="s">
        <v>200</v>
      </c>
    </row>
  </sheetData>
  <mergeCells count="15">
    <mergeCell ref="C178:F178"/>
    <mergeCell ref="C174:F174"/>
    <mergeCell ref="C175:F175"/>
    <mergeCell ref="C169:F169"/>
    <mergeCell ref="C170:F170"/>
    <mergeCell ref="C172:F172"/>
    <mergeCell ref="C173:F173"/>
    <mergeCell ref="A89:F89"/>
    <mergeCell ref="C166:F166"/>
    <mergeCell ref="C167:F167"/>
    <mergeCell ref="C168:F168"/>
    <mergeCell ref="A8:A9"/>
    <mergeCell ref="B8:B9"/>
    <mergeCell ref="C8:C9"/>
    <mergeCell ref="D8:D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7"/>
  <sheetViews>
    <sheetView workbookViewId="0" topLeftCell="A148">
      <selection activeCell="C150" sqref="C150:G168"/>
    </sheetView>
  </sheetViews>
  <sheetFormatPr defaultColWidth="9.00390625" defaultRowHeight="12.75"/>
  <cols>
    <col min="2" max="2" width="27.375" style="0" customWidth="1"/>
    <col min="7" max="7" width="12.00390625" style="0" customWidth="1"/>
    <col min="11" max="11" width="11.25390625" style="0" customWidth="1"/>
  </cols>
  <sheetData>
    <row r="1" spans="1:11" ht="12.75">
      <c r="A1" s="4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2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4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2.75">
      <c r="A4" s="4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2.75">
      <c r="A5" s="4" t="s">
        <v>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4" t="s">
        <v>293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2.7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2.75">
      <c r="A8" s="191" t="s">
        <v>5</v>
      </c>
      <c r="B8" s="191" t="s">
        <v>6</v>
      </c>
      <c r="C8" s="192" t="s">
        <v>7</v>
      </c>
      <c r="D8" s="191" t="s">
        <v>8</v>
      </c>
      <c r="E8" s="2" t="s">
        <v>9</v>
      </c>
      <c r="F8" s="3"/>
      <c r="G8" s="104"/>
      <c r="H8" s="2" t="s">
        <v>10</v>
      </c>
      <c r="I8" s="3"/>
      <c r="J8" s="3"/>
      <c r="K8" s="104"/>
    </row>
    <row r="9" spans="1:11" ht="22.5">
      <c r="A9" s="191"/>
      <c r="B9" s="191"/>
      <c r="C9" s="192"/>
      <c r="D9" s="191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105">
        <v>1</v>
      </c>
      <c r="B10" s="105">
        <v>2</v>
      </c>
      <c r="C10" s="105">
        <v>3</v>
      </c>
      <c r="D10" s="105">
        <v>4</v>
      </c>
      <c r="E10" s="105">
        <v>5</v>
      </c>
      <c r="F10" s="105">
        <v>6</v>
      </c>
      <c r="G10" s="105">
        <v>7</v>
      </c>
      <c r="H10" s="105">
        <v>8</v>
      </c>
      <c r="I10" s="105">
        <v>9</v>
      </c>
      <c r="J10" s="105">
        <v>11</v>
      </c>
      <c r="K10" s="105">
        <v>12</v>
      </c>
    </row>
    <row r="11" spans="1:11" ht="12.75">
      <c r="A11" s="106" t="s">
        <v>16</v>
      </c>
      <c r="B11" s="107"/>
      <c r="C11" s="107"/>
      <c r="D11" s="107"/>
      <c r="E11" s="108"/>
      <c r="F11" s="109"/>
      <c r="G11" s="109">
        <v>13935.94</v>
      </c>
      <c r="H11" s="110"/>
      <c r="I11" s="110"/>
      <c r="J11" s="109"/>
      <c r="K11" s="109">
        <v>8798.72</v>
      </c>
    </row>
    <row r="12" spans="1:11" ht="12.75">
      <c r="A12" s="111">
        <v>1</v>
      </c>
      <c r="B12" s="112" t="s">
        <v>122</v>
      </c>
      <c r="C12" s="113" t="s">
        <v>123</v>
      </c>
      <c r="D12" s="114" t="s">
        <v>18</v>
      </c>
      <c r="E12" s="115">
        <v>284.72</v>
      </c>
      <c r="F12" s="115">
        <v>1</v>
      </c>
      <c r="G12" s="115">
        <v>284.72</v>
      </c>
      <c r="H12" s="113"/>
      <c r="I12" s="113"/>
      <c r="J12" s="116"/>
      <c r="K12" s="116"/>
    </row>
    <row r="13" spans="1:11" ht="24">
      <c r="A13" s="111">
        <v>2</v>
      </c>
      <c r="B13" s="112" t="s">
        <v>51</v>
      </c>
      <c r="C13" s="113" t="s">
        <v>52</v>
      </c>
      <c r="D13" s="114" t="s">
        <v>20</v>
      </c>
      <c r="E13" s="115">
        <v>223.72</v>
      </c>
      <c r="F13" s="115">
        <v>20</v>
      </c>
      <c r="G13" s="117">
        <v>4474.4</v>
      </c>
      <c r="H13" s="113"/>
      <c r="I13" s="113"/>
      <c r="J13" s="115">
        <v>8</v>
      </c>
      <c r="K13" s="117">
        <v>1789.76</v>
      </c>
    </row>
    <row r="14" spans="1:11" ht="24">
      <c r="A14" s="118"/>
      <c r="B14" s="119"/>
      <c r="C14" s="120"/>
      <c r="D14" s="118"/>
      <c r="E14" s="121"/>
      <c r="F14" s="121"/>
      <c r="G14" s="121"/>
      <c r="H14" s="122" t="s">
        <v>27</v>
      </c>
      <c r="I14" s="122" t="s">
        <v>294</v>
      </c>
      <c r="J14" s="123">
        <v>8</v>
      </c>
      <c r="K14" s="124">
        <v>1789.76</v>
      </c>
    </row>
    <row r="15" spans="1:11" ht="36">
      <c r="A15" s="111">
        <v>3</v>
      </c>
      <c r="B15" s="112" t="s">
        <v>210</v>
      </c>
      <c r="C15" s="129">
        <v>14</v>
      </c>
      <c r="D15" s="114" t="s">
        <v>20</v>
      </c>
      <c r="E15" s="115">
        <v>258</v>
      </c>
      <c r="F15" s="115">
        <v>5</v>
      </c>
      <c r="G15" s="117">
        <v>1290</v>
      </c>
      <c r="H15" s="113"/>
      <c r="I15" s="113"/>
      <c r="J15" s="116"/>
      <c r="K15" s="116"/>
    </row>
    <row r="16" spans="1:11" ht="24">
      <c r="A16" s="111">
        <v>4</v>
      </c>
      <c r="B16" s="112" t="s">
        <v>129</v>
      </c>
      <c r="C16" s="129">
        <v>2</v>
      </c>
      <c r="D16" s="114" t="s">
        <v>64</v>
      </c>
      <c r="E16" s="115">
        <v>30.13</v>
      </c>
      <c r="F16" s="115">
        <v>6</v>
      </c>
      <c r="G16" s="115">
        <v>180.78</v>
      </c>
      <c r="H16" s="113"/>
      <c r="I16" s="113"/>
      <c r="J16" s="116"/>
      <c r="K16" s="116"/>
    </row>
    <row r="17" spans="1:11" ht="36">
      <c r="A17" s="111">
        <v>5</v>
      </c>
      <c r="B17" s="112" t="s">
        <v>213</v>
      </c>
      <c r="C17" s="129">
        <v>94</v>
      </c>
      <c r="D17" s="114" t="s">
        <v>20</v>
      </c>
      <c r="E17" s="115">
        <v>348.55</v>
      </c>
      <c r="F17" s="115">
        <v>2</v>
      </c>
      <c r="G17" s="115">
        <v>697.1</v>
      </c>
      <c r="H17" s="113"/>
      <c r="I17" s="113"/>
      <c r="J17" s="116"/>
      <c r="K17" s="116"/>
    </row>
    <row r="18" spans="1:11" ht="12.75">
      <c r="A18" s="111">
        <v>6</v>
      </c>
      <c r="B18" s="112" t="s">
        <v>23</v>
      </c>
      <c r="C18" s="113"/>
      <c r="D18" s="114" t="s">
        <v>20</v>
      </c>
      <c r="E18" s="115">
        <v>0.38</v>
      </c>
      <c r="F18" s="117">
        <v>18640.8</v>
      </c>
      <c r="G18" s="117">
        <v>7008.94</v>
      </c>
      <c r="H18" s="113"/>
      <c r="I18" s="113"/>
      <c r="J18" s="117">
        <v>18640.8</v>
      </c>
      <c r="K18" s="117">
        <v>7008.96</v>
      </c>
    </row>
    <row r="19" spans="1:11" ht="24">
      <c r="A19" s="118"/>
      <c r="B19" s="119"/>
      <c r="C19" s="120"/>
      <c r="D19" s="118"/>
      <c r="E19" s="121"/>
      <c r="F19" s="121"/>
      <c r="G19" s="121"/>
      <c r="H19" s="122" t="s">
        <v>24</v>
      </c>
      <c r="I19" s="122" t="s">
        <v>295</v>
      </c>
      <c r="J19" s="124">
        <v>1553.4</v>
      </c>
      <c r="K19" s="123">
        <v>584.08</v>
      </c>
    </row>
    <row r="20" spans="1:11" ht="24">
      <c r="A20" s="118"/>
      <c r="B20" s="119"/>
      <c r="C20" s="120"/>
      <c r="D20" s="118"/>
      <c r="E20" s="121"/>
      <c r="F20" s="121"/>
      <c r="G20" s="121"/>
      <c r="H20" s="122" t="s">
        <v>26</v>
      </c>
      <c r="I20" s="122" t="s">
        <v>295</v>
      </c>
      <c r="J20" s="124">
        <v>1553.4</v>
      </c>
      <c r="K20" s="123">
        <v>584.08</v>
      </c>
    </row>
    <row r="21" spans="1:11" ht="24">
      <c r="A21" s="118"/>
      <c r="B21" s="119"/>
      <c r="C21" s="120"/>
      <c r="D21" s="118"/>
      <c r="E21" s="121"/>
      <c r="F21" s="121"/>
      <c r="G21" s="121"/>
      <c r="H21" s="122" t="s">
        <v>27</v>
      </c>
      <c r="I21" s="122" t="s">
        <v>296</v>
      </c>
      <c r="J21" s="124">
        <v>1553.4</v>
      </c>
      <c r="K21" s="123">
        <v>584.08</v>
      </c>
    </row>
    <row r="22" spans="1:11" ht="24">
      <c r="A22" s="118"/>
      <c r="B22" s="119"/>
      <c r="C22" s="120"/>
      <c r="D22" s="118"/>
      <c r="E22" s="121"/>
      <c r="F22" s="121"/>
      <c r="G22" s="121"/>
      <c r="H22" s="122" t="s">
        <v>29</v>
      </c>
      <c r="I22" s="122" t="s">
        <v>297</v>
      </c>
      <c r="J22" s="124">
        <v>1553.4</v>
      </c>
      <c r="K22" s="123">
        <v>584.08</v>
      </c>
    </row>
    <row r="23" spans="1:11" ht="24">
      <c r="A23" s="118"/>
      <c r="B23" s="119"/>
      <c r="C23" s="120"/>
      <c r="D23" s="118"/>
      <c r="E23" s="121"/>
      <c r="F23" s="121"/>
      <c r="G23" s="121"/>
      <c r="H23" s="122" t="s">
        <v>31</v>
      </c>
      <c r="I23" s="122" t="s">
        <v>298</v>
      </c>
      <c r="J23" s="124">
        <v>1553.4</v>
      </c>
      <c r="K23" s="123">
        <v>584.08</v>
      </c>
    </row>
    <row r="24" spans="1:11" ht="24">
      <c r="A24" s="118"/>
      <c r="B24" s="119"/>
      <c r="C24" s="120"/>
      <c r="D24" s="118"/>
      <c r="E24" s="121"/>
      <c r="F24" s="121"/>
      <c r="G24" s="121"/>
      <c r="H24" s="122" t="s">
        <v>33</v>
      </c>
      <c r="I24" s="122" t="s">
        <v>299</v>
      </c>
      <c r="J24" s="124">
        <v>1553.4</v>
      </c>
      <c r="K24" s="123">
        <v>584.08</v>
      </c>
    </row>
    <row r="25" spans="1:11" ht="24">
      <c r="A25" s="118"/>
      <c r="B25" s="119"/>
      <c r="C25" s="120"/>
      <c r="D25" s="118"/>
      <c r="E25" s="121"/>
      <c r="F25" s="121"/>
      <c r="G25" s="121"/>
      <c r="H25" s="122" t="s">
        <v>35</v>
      </c>
      <c r="I25" s="122" t="s">
        <v>300</v>
      </c>
      <c r="J25" s="124">
        <v>1553.4</v>
      </c>
      <c r="K25" s="123">
        <v>584.08</v>
      </c>
    </row>
    <row r="26" spans="1:11" ht="24">
      <c r="A26" s="118"/>
      <c r="B26" s="119"/>
      <c r="C26" s="120"/>
      <c r="D26" s="118"/>
      <c r="E26" s="121"/>
      <c r="F26" s="121"/>
      <c r="G26" s="121"/>
      <c r="H26" s="122" t="s">
        <v>37</v>
      </c>
      <c r="I26" s="122" t="s">
        <v>301</v>
      </c>
      <c r="J26" s="124">
        <v>1553.4</v>
      </c>
      <c r="K26" s="123">
        <v>584.08</v>
      </c>
    </row>
    <row r="27" spans="1:11" ht="24">
      <c r="A27" s="118"/>
      <c r="B27" s="119"/>
      <c r="C27" s="120"/>
      <c r="D27" s="118"/>
      <c r="E27" s="121"/>
      <c r="F27" s="121"/>
      <c r="G27" s="121"/>
      <c r="H27" s="122" t="s">
        <v>39</v>
      </c>
      <c r="I27" s="122" t="s">
        <v>302</v>
      </c>
      <c r="J27" s="124">
        <v>1553.4</v>
      </c>
      <c r="K27" s="123">
        <v>584.08</v>
      </c>
    </row>
    <row r="28" spans="1:11" ht="24">
      <c r="A28" s="118"/>
      <c r="B28" s="119"/>
      <c r="C28" s="120"/>
      <c r="D28" s="118"/>
      <c r="E28" s="121"/>
      <c r="F28" s="121"/>
      <c r="G28" s="121"/>
      <c r="H28" s="122" t="s">
        <v>41</v>
      </c>
      <c r="I28" s="122" t="s">
        <v>303</v>
      </c>
      <c r="J28" s="124">
        <v>1553.4</v>
      </c>
      <c r="K28" s="123">
        <v>584.08</v>
      </c>
    </row>
    <row r="29" spans="1:11" ht="24">
      <c r="A29" s="118"/>
      <c r="B29" s="119"/>
      <c r="C29" s="120"/>
      <c r="D29" s="118"/>
      <c r="E29" s="121"/>
      <c r="F29" s="121"/>
      <c r="G29" s="121"/>
      <c r="H29" s="122" t="s">
        <v>43</v>
      </c>
      <c r="I29" s="122" t="s">
        <v>304</v>
      </c>
      <c r="J29" s="124">
        <v>1553.4</v>
      </c>
      <c r="K29" s="123">
        <v>584.08</v>
      </c>
    </row>
    <row r="30" spans="1:11" ht="24">
      <c r="A30" s="118"/>
      <c r="B30" s="119"/>
      <c r="C30" s="120"/>
      <c r="D30" s="118"/>
      <c r="E30" s="121"/>
      <c r="F30" s="121"/>
      <c r="G30" s="121"/>
      <c r="H30" s="122" t="s">
        <v>45</v>
      </c>
      <c r="I30" s="122" t="s">
        <v>305</v>
      </c>
      <c r="J30" s="124">
        <v>1553.4</v>
      </c>
      <c r="K30" s="123">
        <v>584.08</v>
      </c>
    </row>
    <row r="31" spans="1:11" ht="12.75">
      <c r="A31" s="106" t="s">
        <v>62</v>
      </c>
      <c r="B31" s="107"/>
      <c r="C31" s="107"/>
      <c r="D31" s="107"/>
      <c r="E31" s="108"/>
      <c r="F31" s="109"/>
      <c r="G31" s="109">
        <v>84132.48</v>
      </c>
      <c r="H31" s="110"/>
      <c r="I31" s="110"/>
      <c r="J31" s="109"/>
      <c r="K31" s="109">
        <v>44849.07</v>
      </c>
    </row>
    <row r="32" spans="1:11" ht="12.75">
      <c r="A32" s="111">
        <v>7</v>
      </c>
      <c r="B32" s="112" t="s">
        <v>306</v>
      </c>
      <c r="C32" s="129">
        <v>78</v>
      </c>
      <c r="D32" s="114" t="s">
        <v>18</v>
      </c>
      <c r="E32" s="117">
        <v>7622.75</v>
      </c>
      <c r="F32" s="115">
        <v>1</v>
      </c>
      <c r="G32" s="117">
        <v>7622.75</v>
      </c>
      <c r="H32" s="113"/>
      <c r="I32" s="113"/>
      <c r="J32" s="116"/>
      <c r="K32" s="116"/>
    </row>
    <row r="33" spans="1:11" ht="12.75">
      <c r="A33" s="111">
        <v>8</v>
      </c>
      <c r="B33" s="112" t="s">
        <v>63</v>
      </c>
      <c r="C33" s="129">
        <v>16</v>
      </c>
      <c r="D33" s="114" t="s">
        <v>64</v>
      </c>
      <c r="E33" s="115">
        <v>28.7</v>
      </c>
      <c r="F33" s="115">
        <v>20</v>
      </c>
      <c r="G33" s="115">
        <v>574</v>
      </c>
      <c r="H33" s="113"/>
      <c r="I33" s="113"/>
      <c r="J33" s="115">
        <v>3</v>
      </c>
      <c r="K33" s="115">
        <v>86.1</v>
      </c>
    </row>
    <row r="34" spans="1:11" ht="24">
      <c r="A34" s="118"/>
      <c r="B34" s="119"/>
      <c r="C34" s="120"/>
      <c r="D34" s="118"/>
      <c r="E34" s="121"/>
      <c r="F34" s="121"/>
      <c r="G34" s="121"/>
      <c r="H34" s="122" t="s">
        <v>307</v>
      </c>
      <c r="I34" s="122" t="s">
        <v>308</v>
      </c>
      <c r="J34" s="123">
        <v>3</v>
      </c>
      <c r="K34" s="123">
        <v>86.1</v>
      </c>
    </row>
    <row r="35" spans="1:11" ht="24">
      <c r="A35" s="111">
        <v>9</v>
      </c>
      <c r="B35" s="112" t="s">
        <v>173</v>
      </c>
      <c r="C35" s="129">
        <v>61</v>
      </c>
      <c r="D35" s="114" t="s">
        <v>64</v>
      </c>
      <c r="E35" s="117">
        <v>1782.96</v>
      </c>
      <c r="F35" s="115">
        <v>3</v>
      </c>
      <c r="G35" s="117">
        <v>5348.88</v>
      </c>
      <c r="H35" s="113"/>
      <c r="I35" s="113"/>
      <c r="J35" s="116"/>
      <c r="K35" s="116"/>
    </row>
    <row r="36" spans="1:11" ht="36">
      <c r="A36" s="111">
        <v>10</v>
      </c>
      <c r="B36" s="112" t="s">
        <v>65</v>
      </c>
      <c r="C36" s="113" t="s">
        <v>66</v>
      </c>
      <c r="D36" s="114" t="s">
        <v>67</v>
      </c>
      <c r="E36" s="115">
        <v>223.05</v>
      </c>
      <c r="F36" s="115">
        <v>2</v>
      </c>
      <c r="G36" s="115">
        <v>446.1</v>
      </c>
      <c r="H36" s="113"/>
      <c r="I36" s="113"/>
      <c r="J36" s="116"/>
      <c r="K36" s="116"/>
    </row>
    <row r="37" spans="1:11" ht="24">
      <c r="A37" s="111">
        <v>11</v>
      </c>
      <c r="B37" s="112" t="s">
        <v>309</v>
      </c>
      <c r="C37" s="129">
        <v>92</v>
      </c>
      <c r="D37" s="114" t="s">
        <v>64</v>
      </c>
      <c r="E37" s="115">
        <v>315</v>
      </c>
      <c r="F37" s="115">
        <v>20</v>
      </c>
      <c r="G37" s="117">
        <v>6300</v>
      </c>
      <c r="H37" s="113"/>
      <c r="I37" s="113"/>
      <c r="J37" s="116"/>
      <c r="K37" s="116"/>
    </row>
    <row r="38" spans="1:11" ht="24">
      <c r="A38" s="111">
        <v>12</v>
      </c>
      <c r="B38" s="112" t="s">
        <v>152</v>
      </c>
      <c r="C38" s="113" t="s">
        <v>153</v>
      </c>
      <c r="D38" s="114" t="s">
        <v>64</v>
      </c>
      <c r="E38" s="115">
        <v>15.3</v>
      </c>
      <c r="F38" s="115">
        <v>2</v>
      </c>
      <c r="G38" s="115">
        <v>30.6</v>
      </c>
      <c r="H38" s="113"/>
      <c r="I38" s="113"/>
      <c r="J38" s="116"/>
      <c r="K38" s="116"/>
    </row>
    <row r="39" spans="1:11" ht="24">
      <c r="A39" s="111">
        <v>13</v>
      </c>
      <c r="B39" s="112" t="s">
        <v>68</v>
      </c>
      <c r="C39" s="113" t="s">
        <v>69</v>
      </c>
      <c r="D39" s="114" t="s">
        <v>70</v>
      </c>
      <c r="E39" s="115">
        <v>156.18</v>
      </c>
      <c r="F39" s="115">
        <v>3</v>
      </c>
      <c r="G39" s="115">
        <v>468.54</v>
      </c>
      <c r="H39" s="113"/>
      <c r="I39" s="113"/>
      <c r="J39" s="116"/>
      <c r="K39" s="116"/>
    </row>
    <row r="40" spans="1:11" ht="24">
      <c r="A40" s="111">
        <v>14</v>
      </c>
      <c r="B40" s="112" t="s">
        <v>74</v>
      </c>
      <c r="C40" s="129">
        <v>116</v>
      </c>
      <c r="D40" s="114" t="s">
        <v>75</v>
      </c>
      <c r="E40" s="117">
        <v>1087.5</v>
      </c>
      <c r="F40" s="115">
        <v>16</v>
      </c>
      <c r="G40" s="117">
        <v>17400</v>
      </c>
      <c r="H40" s="113"/>
      <c r="I40" s="113"/>
      <c r="J40" s="115">
        <v>8</v>
      </c>
      <c r="K40" s="117">
        <v>8700</v>
      </c>
    </row>
    <row r="41" spans="1:11" ht="24">
      <c r="A41" s="118"/>
      <c r="B41" s="119"/>
      <c r="C41" s="120"/>
      <c r="D41" s="118"/>
      <c r="E41" s="121"/>
      <c r="F41" s="121"/>
      <c r="G41" s="121"/>
      <c r="H41" s="122" t="s">
        <v>310</v>
      </c>
      <c r="I41" s="122" t="s">
        <v>311</v>
      </c>
      <c r="J41" s="123">
        <v>8</v>
      </c>
      <c r="K41" s="124">
        <v>8700</v>
      </c>
    </row>
    <row r="42" spans="1:11" ht="24">
      <c r="A42" s="111">
        <v>15</v>
      </c>
      <c r="B42" s="112" t="s">
        <v>78</v>
      </c>
      <c r="C42" s="113"/>
      <c r="D42" s="114" t="s">
        <v>20</v>
      </c>
      <c r="E42" s="115">
        <v>1.93</v>
      </c>
      <c r="F42" s="117">
        <v>18640.8</v>
      </c>
      <c r="G42" s="117">
        <v>35883.54</v>
      </c>
      <c r="H42" s="113"/>
      <c r="I42" s="113"/>
      <c r="J42" s="117">
        <v>18640.8</v>
      </c>
      <c r="K42" s="117">
        <v>35883.6</v>
      </c>
    </row>
    <row r="43" spans="1:11" ht="24">
      <c r="A43" s="118"/>
      <c r="B43" s="119"/>
      <c r="C43" s="120"/>
      <c r="D43" s="118"/>
      <c r="E43" s="121"/>
      <c r="F43" s="121"/>
      <c r="G43" s="121"/>
      <c r="H43" s="122" t="s">
        <v>24</v>
      </c>
      <c r="I43" s="122" t="s">
        <v>312</v>
      </c>
      <c r="J43" s="124">
        <v>1553.4</v>
      </c>
      <c r="K43" s="124">
        <v>2990.3</v>
      </c>
    </row>
    <row r="44" spans="1:11" ht="24">
      <c r="A44" s="118"/>
      <c r="B44" s="119"/>
      <c r="C44" s="120"/>
      <c r="D44" s="118"/>
      <c r="E44" s="121"/>
      <c r="F44" s="121"/>
      <c r="G44" s="121"/>
      <c r="H44" s="122" t="s">
        <v>26</v>
      </c>
      <c r="I44" s="122" t="s">
        <v>295</v>
      </c>
      <c r="J44" s="124">
        <v>1553.4</v>
      </c>
      <c r="K44" s="124">
        <v>2990.3</v>
      </c>
    </row>
    <row r="45" spans="1:11" ht="24">
      <c r="A45" s="118"/>
      <c r="B45" s="119"/>
      <c r="C45" s="120"/>
      <c r="D45" s="118"/>
      <c r="E45" s="121"/>
      <c r="F45" s="121"/>
      <c r="G45" s="121"/>
      <c r="H45" s="122" t="s">
        <v>27</v>
      </c>
      <c r="I45" s="122" t="s">
        <v>296</v>
      </c>
      <c r="J45" s="124">
        <v>1553.4</v>
      </c>
      <c r="K45" s="124">
        <v>2990.3</v>
      </c>
    </row>
    <row r="46" spans="1:11" ht="24">
      <c r="A46" s="118"/>
      <c r="B46" s="119"/>
      <c r="C46" s="120"/>
      <c r="D46" s="118"/>
      <c r="E46" s="121"/>
      <c r="F46" s="121"/>
      <c r="G46" s="121"/>
      <c r="H46" s="122" t="s">
        <v>29</v>
      </c>
      <c r="I46" s="122" t="s">
        <v>297</v>
      </c>
      <c r="J46" s="124">
        <v>1553.4</v>
      </c>
      <c r="K46" s="124">
        <v>2990.3</v>
      </c>
    </row>
    <row r="47" spans="1:11" ht="24">
      <c r="A47" s="118"/>
      <c r="B47" s="119"/>
      <c r="C47" s="120"/>
      <c r="D47" s="118"/>
      <c r="E47" s="121"/>
      <c r="F47" s="121"/>
      <c r="G47" s="121"/>
      <c r="H47" s="122" t="s">
        <v>31</v>
      </c>
      <c r="I47" s="122" t="s">
        <v>298</v>
      </c>
      <c r="J47" s="124">
        <v>1553.4</v>
      </c>
      <c r="K47" s="124">
        <v>2990.3</v>
      </c>
    </row>
    <row r="48" spans="1:11" ht="24">
      <c r="A48" s="118"/>
      <c r="B48" s="119"/>
      <c r="C48" s="120"/>
      <c r="D48" s="118"/>
      <c r="E48" s="121"/>
      <c r="F48" s="121"/>
      <c r="G48" s="121"/>
      <c r="H48" s="122" t="s">
        <v>33</v>
      </c>
      <c r="I48" s="122" t="s">
        <v>299</v>
      </c>
      <c r="J48" s="124">
        <v>1553.4</v>
      </c>
      <c r="K48" s="124">
        <v>2990.3</v>
      </c>
    </row>
    <row r="49" spans="1:11" ht="24">
      <c r="A49" s="118"/>
      <c r="B49" s="119"/>
      <c r="C49" s="120"/>
      <c r="D49" s="118"/>
      <c r="E49" s="121"/>
      <c r="F49" s="121"/>
      <c r="G49" s="121"/>
      <c r="H49" s="122" t="s">
        <v>35</v>
      </c>
      <c r="I49" s="122" t="s">
        <v>300</v>
      </c>
      <c r="J49" s="124">
        <v>1553.4</v>
      </c>
      <c r="K49" s="124">
        <v>2990.3</v>
      </c>
    </row>
    <row r="50" spans="1:11" ht="24">
      <c r="A50" s="118"/>
      <c r="B50" s="119"/>
      <c r="C50" s="120"/>
      <c r="D50" s="118"/>
      <c r="E50" s="121"/>
      <c r="F50" s="121"/>
      <c r="G50" s="121"/>
      <c r="H50" s="122" t="s">
        <v>37</v>
      </c>
      <c r="I50" s="122" t="s">
        <v>301</v>
      </c>
      <c r="J50" s="124">
        <v>1553.4</v>
      </c>
      <c r="K50" s="124">
        <v>2990.3</v>
      </c>
    </row>
    <row r="51" spans="1:11" ht="24">
      <c r="A51" s="118"/>
      <c r="B51" s="119"/>
      <c r="C51" s="120"/>
      <c r="D51" s="118"/>
      <c r="E51" s="121"/>
      <c r="F51" s="121"/>
      <c r="G51" s="121"/>
      <c r="H51" s="122" t="s">
        <v>39</v>
      </c>
      <c r="I51" s="122" t="s">
        <v>302</v>
      </c>
      <c r="J51" s="124">
        <v>1553.4</v>
      </c>
      <c r="K51" s="124">
        <v>2990.3</v>
      </c>
    </row>
    <row r="52" spans="1:11" ht="24">
      <c r="A52" s="118"/>
      <c r="B52" s="119"/>
      <c r="C52" s="120"/>
      <c r="D52" s="118"/>
      <c r="E52" s="121"/>
      <c r="F52" s="121"/>
      <c r="G52" s="121"/>
      <c r="H52" s="122" t="s">
        <v>41</v>
      </c>
      <c r="I52" s="122" t="s">
        <v>303</v>
      </c>
      <c r="J52" s="124">
        <v>1553.4</v>
      </c>
      <c r="K52" s="124">
        <v>2990.3</v>
      </c>
    </row>
    <row r="53" spans="1:11" ht="24">
      <c r="A53" s="118"/>
      <c r="B53" s="119"/>
      <c r="C53" s="120"/>
      <c r="D53" s="118"/>
      <c r="E53" s="121"/>
      <c r="F53" s="121"/>
      <c r="G53" s="121"/>
      <c r="H53" s="122" t="s">
        <v>43</v>
      </c>
      <c r="I53" s="122" t="s">
        <v>304</v>
      </c>
      <c r="J53" s="124">
        <v>1553.4</v>
      </c>
      <c r="K53" s="124">
        <v>2990.3</v>
      </c>
    </row>
    <row r="54" spans="1:11" ht="24">
      <c r="A54" s="118"/>
      <c r="B54" s="119"/>
      <c r="C54" s="120"/>
      <c r="D54" s="118"/>
      <c r="E54" s="121"/>
      <c r="F54" s="121"/>
      <c r="G54" s="121"/>
      <c r="H54" s="122" t="s">
        <v>45</v>
      </c>
      <c r="I54" s="122" t="s">
        <v>305</v>
      </c>
      <c r="J54" s="124">
        <v>1553.4</v>
      </c>
      <c r="K54" s="124">
        <v>2990.3</v>
      </c>
    </row>
    <row r="55" spans="1:11" ht="24">
      <c r="A55" s="111">
        <v>16</v>
      </c>
      <c r="B55" s="112" t="s">
        <v>313</v>
      </c>
      <c r="C55" s="129">
        <v>118</v>
      </c>
      <c r="D55" s="114" t="s">
        <v>18</v>
      </c>
      <c r="E55" s="117">
        <v>7095.15</v>
      </c>
      <c r="F55" s="115">
        <v>1</v>
      </c>
      <c r="G55" s="117">
        <v>7095.15</v>
      </c>
      <c r="H55" s="113"/>
      <c r="I55" s="113"/>
      <c r="J55" s="116"/>
      <c r="K55" s="116"/>
    </row>
    <row r="56" spans="1:11" ht="36">
      <c r="A56" s="111">
        <v>17</v>
      </c>
      <c r="B56" s="112" t="s">
        <v>84</v>
      </c>
      <c r="C56" s="129">
        <v>129</v>
      </c>
      <c r="D56" s="114" t="s">
        <v>18</v>
      </c>
      <c r="E56" s="117">
        <v>1248</v>
      </c>
      <c r="F56" s="115">
        <v>2</v>
      </c>
      <c r="G56" s="117">
        <v>2496</v>
      </c>
      <c r="H56" s="113"/>
      <c r="I56" s="113"/>
      <c r="J56" s="116"/>
      <c r="K56" s="116"/>
    </row>
    <row r="57" spans="1:11" ht="36">
      <c r="A57" s="111">
        <v>18</v>
      </c>
      <c r="B57" s="112" t="s">
        <v>314</v>
      </c>
      <c r="C57" s="113" t="s">
        <v>315</v>
      </c>
      <c r="D57" s="114" t="s">
        <v>18</v>
      </c>
      <c r="E57" s="115">
        <v>466.92</v>
      </c>
      <c r="F57" s="115">
        <v>1</v>
      </c>
      <c r="G57" s="115">
        <v>466.92</v>
      </c>
      <c r="H57" s="113"/>
      <c r="I57" s="113"/>
      <c r="J57" s="116"/>
      <c r="K57" s="116"/>
    </row>
    <row r="58" spans="1:11" ht="12.75">
      <c r="A58" s="111">
        <v>19</v>
      </c>
      <c r="B58" s="112" t="s">
        <v>162</v>
      </c>
      <c r="C58" s="113" t="s">
        <v>163</v>
      </c>
      <c r="D58" s="114" t="s">
        <v>18</v>
      </c>
      <c r="E58" s="116"/>
      <c r="F58" s="116"/>
      <c r="G58" s="116"/>
      <c r="H58" s="113"/>
      <c r="I58" s="113"/>
      <c r="J58" s="115">
        <v>3</v>
      </c>
      <c r="K58" s="115">
        <v>179.37</v>
      </c>
    </row>
    <row r="59" spans="1:11" ht="24">
      <c r="A59" s="118"/>
      <c r="B59" s="119"/>
      <c r="C59" s="120"/>
      <c r="D59" s="118"/>
      <c r="E59" s="121"/>
      <c r="F59" s="121"/>
      <c r="G59" s="121"/>
      <c r="H59" s="122" t="s">
        <v>316</v>
      </c>
      <c r="I59" s="122" t="s">
        <v>317</v>
      </c>
      <c r="J59" s="123">
        <v>3</v>
      </c>
      <c r="K59" s="123">
        <v>179.37</v>
      </c>
    </row>
    <row r="60" spans="1:11" ht="27.75" customHeight="1">
      <c r="A60" s="125" t="s">
        <v>96</v>
      </c>
      <c r="B60" s="398"/>
      <c r="C60" s="398"/>
      <c r="D60" s="398"/>
      <c r="E60" s="398"/>
      <c r="F60" s="399"/>
      <c r="G60" s="109">
        <v>85443.81</v>
      </c>
      <c r="H60" s="110"/>
      <c r="I60" s="110"/>
      <c r="J60" s="109"/>
      <c r="K60" s="109">
        <v>81350.03</v>
      </c>
    </row>
    <row r="61" spans="1:11" ht="12.75">
      <c r="A61" s="111">
        <v>20</v>
      </c>
      <c r="B61" s="112" t="s">
        <v>97</v>
      </c>
      <c r="C61" s="113"/>
      <c r="D61" s="114" t="s">
        <v>20</v>
      </c>
      <c r="E61" s="115">
        <v>4.12</v>
      </c>
      <c r="F61" s="117">
        <v>18640.8</v>
      </c>
      <c r="G61" s="117">
        <v>76856.02</v>
      </c>
      <c r="H61" s="113"/>
      <c r="I61" s="113"/>
      <c r="J61" s="117">
        <v>18640.8</v>
      </c>
      <c r="K61" s="117">
        <v>76856.04</v>
      </c>
    </row>
    <row r="62" spans="1:11" ht="24">
      <c r="A62" s="118"/>
      <c r="B62" s="119"/>
      <c r="C62" s="120"/>
      <c r="D62" s="118"/>
      <c r="E62" s="121"/>
      <c r="F62" s="121"/>
      <c r="G62" s="121"/>
      <c r="H62" s="122" t="s">
        <v>24</v>
      </c>
      <c r="I62" s="122" t="s">
        <v>312</v>
      </c>
      <c r="J62" s="124">
        <v>1553.4</v>
      </c>
      <c r="K62" s="124">
        <v>6404.67</v>
      </c>
    </row>
    <row r="63" spans="1:11" ht="24">
      <c r="A63" s="118"/>
      <c r="B63" s="119"/>
      <c r="C63" s="120"/>
      <c r="D63" s="118"/>
      <c r="E63" s="121"/>
      <c r="F63" s="121"/>
      <c r="G63" s="121"/>
      <c r="H63" s="122" t="s">
        <v>26</v>
      </c>
      <c r="I63" s="122" t="s">
        <v>295</v>
      </c>
      <c r="J63" s="124">
        <v>1553.4</v>
      </c>
      <c r="K63" s="124">
        <v>6404.67</v>
      </c>
    </row>
    <row r="64" spans="1:11" ht="24">
      <c r="A64" s="118"/>
      <c r="B64" s="119"/>
      <c r="C64" s="120"/>
      <c r="D64" s="118"/>
      <c r="E64" s="121"/>
      <c r="F64" s="121"/>
      <c r="G64" s="121"/>
      <c r="H64" s="122" t="s">
        <v>27</v>
      </c>
      <c r="I64" s="122" t="s">
        <v>296</v>
      </c>
      <c r="J64" s="124">
        <v>1553.4</v>
      </c>
      <c r="K64" s="124">
        <v>6404.67</v>
      </c>
    </row>
    <row r="65" spans="1:11" ht="24">
      <c r="A65" s="118"/>
      <c r="B65" s="119"/>
      <c r="C65" s="120"/>
      <c r="D65" s="118"/>
      <c r="E65" s="121"/>
      <c r="F65" s="121"/>
      <c r="G65" s="121"/>
      <c r="H65" s="122" t="s">
        <v>29</v>
      </c>
      <c r="I65" s="122" t="s">
        <v>297</v>
      </c>
      <c r="J65" s="124">
        <v>1553.4</v>
      </c>
      <c r="K65" s="124">
        <v>6404.67</v>
      </c>
    </row>
    <row r="66" spans="1:11" ht="24">
      <c r="A66" s="118"/>
      <c r="B66" s="119"/>
      <c r="C66" s="120"/>
      <c r="D66" s="118"/>
      <c r="E66" s="121"/>
      <c r="F66" s="121"/>
      <c r="G66" s="121"/>
      <c r="H66" s="122" t="s">
        <v>31</v>
      </c>
      <c r="I66" s="122" t="s">
        <v>298</v>
      </c>
      <c r="J66" s="124">
        <v>1553.4</v>
      </c>
      <c r="K66" s="124">
        <v>6404.67</v>
      </c>
    </row>
    <row r="67" spans="1:11" ht="24">
      <c r="A67" s="118"/>
      <c r="B67" s="119"/>
      <c r="C67" s="120"/>
      <c r="D67" s="118"/>
      <c r="E67" s="121"/>
      <c r="F67" s="121"/>
      <c r="G67" s="121"/>
      <c r="H67" s="122" t="s">
        <v>33</v>
      </c>
      <c r="I67" s="122" t="s">
        <v>299</v>
      </c>
      <c r="J67" s="124">
        <v>1553.4</v>
      </c>
      <c r="K67" s="124">
        <v>6404.67</v>
      </c>
    </row>
    <row r="68" spans="1:11" ht="24">
      <c r="A68" s="118"/>
      <c r="B68" s="119"/>
      <c r="C68" s="120"/>
      <c r="D68" s="118"/>
      <c r="E68" s="121"/>
      <c r="F68" s="121"/>
      <c r="G68" s="121"/>
      <c r="H68" s="122" t="s">
        <v>35</v>
      </c>
      <c r="I68" s="122" t="s">
        <v>300</v>
      </c>
      <c r="J68" s="124">
        <v>1553.4</v>
      </c>
      <c r="K68" s="124">
        <v>6404.67</v>
      </c>
    </row>
    <row r="69" spans="1:11" ht="24">
      <c r="A69" s="118"/>
      <c r="B69" s="119"/>
      <c r="C69" s="120"/>
      <c r="D69" s="118"/>
      <c r="E69" s="121"/>
      <c r="F69" s="121"/>
      <c r="G69" s="121"/>
      <c r="H69" s="122" t="s">
        <v>37</v>
      </c>
      <c r="I69" s="122" t="s">
        <v>301</v>
      </c>
      <c r="J69" s="124">
        <v>1553.4</v>
      </c>
      <c r="K69" s="124">
        <v>6404.67</v>
      </c>
    </row>
    <row r="70" spans="1:11" ht="24">
      <c r="A70" s="118"/>
      <c r="B70" s="119"/>
      <c r="C70" s="120"/>
      <c r="D70" s="118"/>
      <c r="E70" s="121"/>
      <c r="F70" s="121"/>
      <c r="G70" s="121"/>
      <c r="H70" s="122" t="s">
        <v>39</v>
      </c>
      <c r="I70" s="122" t="s">
        <v>302</v>
      </c>
      <c r="J70" s="124">
        <v>1553.4</v>
      </c>
      <c r="K70" s="124">
        <v>6404.67</v>
      </c>
    </row>
    <row r="71" spans="1:11" ht="24">
      <c r="A71" s="118"/>
      <c r="B71" s="119"/>
      <c r="C71" s="120"/>
      <c r="D71" s="118"/>
      <c r="E71" s="121"/>
      <c r="F71" s="121"/>
      <c r="G71" s="121"/>
      <c r="H71" s="122" t="s">
        <v>41</v>
      </c>
      <c r="I71" s="122" t="s">
        <v>303</v>
      </c>
      <c r="J71" s="124">
        <v>1553.4</v>
      </c>
      <c r="K71" s="124">
        <v>6404.67</v>
      </c>
    </row>
    <row r="72" spans="1:11" ht="24">
      <c r="A72" s="118"/>
      <c r="B72" s="119"/>
      <c r="C72" s="120"/>
      <c r="D72" s="118"/>
      <c r="E72" s="121"/>
      <c r="F72" s="121"/>
      <c r="G72" s="121"/>
      <c r="H72" s="122" t="s">
        <v>43</v>
      </c>
      <c r="I72" s="122" t="s">
        <v>304</v>
      </c>
      <c r="J72" s="124">
        <v>1553.4</v>
      </c>
      <c r="K72" s="124">
        <v>6404.67</v>
      </c>
    </row>
    <row r="73" spans="1:11" ht="24">
      <c r="A73" s="118"/>
      <c r="B73" s="119"/>
      <c r="C73" s="120"/>
      <c r="D73" s="118"/>
      <c r="E73" s="121"/>
      <c r="F73" s="121"/>
      <c r="G73" s="121"/>
      <c r="H73" s="122" t="s">
        <v>45</v>
      </c>
      <c r="I73" s="122" t="s">
        <v>305</v>
      </c>
      <c r="J73" s="124">
        <v>1553.4</v>
      </c>
      <c r="K73" s="124">
        <v>6404.67</v>
      </c>
    </row>
    <row r="74" spans="1:11" ht="12.75">
      <c r="A74" s="111">
        <v>21</v>
      </c>
      <c r="B74" s="112" t="s">
        <v>179</v>
      </c>
      <c r="C74" s="113"/>
      <c r="D74" s="114" t="s">
        <v>180</v>
      </c>
      <c r="E74" s="115">
        <v>0.32</v>
      </c>
      <c r="F74" s="117">
        <v>8817.6</v>
      </c>
      <c r="G74" s="117">
        <v>2821.63</v>
      </c>
      <c r="H74" s="113"/>
      <c r="I74" s="113"/>
      <c r="J74" s="117">
        <v>7077.6</v>
      </c>
      <c r="K74" s="115">
        <v>707.76</v>
      </c>
    </row>
    <row r="75" spans="1:11" ht="24">
      <c r="A75" s="118"/>
      <c r="B75" s="119"/>
      <c r="C75" s="120"/>
      <c r="D75" s="118"/>
      <c r="E75" s="121"/>
      <c r="F75" s="121"/>
      <c r="G75" s="121"/>
      <c r="H75" s="122" t="s">
        <v>181</v>
      </c>
      <c r="I75" s="122" t="s">
        <v>312</v>
      </c>
      <c r="J75" s="123">
        <v>589.8</v>
      </c>
      <c r="K75" s="123">
        <v>58.98</v>
      </c>
    </row>
    <row r="76" spans="1:11" ht="24">
      <c r="A76" s="118"/>
      <c r="B76" s="119"/>
      <c r="C76" s="120"/>
      <c r="D76" s="118"/>
      <c r="E76" s="121"/>
      <c r="F76" s="121"/>
      <c r="G76" s="121"/>
      <c r="H76" s="122" t="s">
        <v>26</v>
      </c>
      <c r="I76" s="122" t="s">
        <v>295</v>
      </c>
      <c r="J76" s="123">
        <v>589.8</v>
      </c>
      <c r="K76" s="123">
        <v>58.98</v>
      </c>
    </row>
    <row r="77" spans="1:11" ht="24">
      <c r="A77" s="118"/>
      <c r="B77" s="119"/>
      <c r="C77" s="120"/>
      <c r="D77" s="118"/>
      <c r="E77" s="121"/>
      <c r="F77" s="121"/>
      <c r="G77" s="121"/>
      <c r="H77" s="122" t="s">
        <v>183</v>
      </c>
      <c r="I77" s="122" t="s">
        <v>296</v>
      </c>
      <c r="J77" s="123">
        <v>589.8</v>
      </c>
      <c r="K77" s="123">
        <v>58.98</v>
      </c>
    </row>
    <row r="78" spans="1:11" ht="24">
      <c r="A78" s="118"/>
      <c r="B78" s="119"/>
      <c r="C78" s="120"/>
      <c r="D78" s="118"/>
      <c r="E78" s="121"/>
      <c r="F78" s="121"/>
      <c r="G78" s="121"/>
      <c r="H78" s="122" t="s">
        <v>184</v>
      </c>
      <c r="I78" s="122" t="s">
        <v>297</v>
      </c>
      <c r="J78" s="123">
        <v>589.8</v>
      </c>
      <c r="K78" s="123">
        <v>58.98</v>
      </c>
    </row>
    <row r="79" spans="1:11" ht="24">
      <c r="A79" s="118"/>
      <c r="B79" s="119"/>
      <c r="C79" s="120"/>
      <c r="D79" s="118"/>
      <c r="E79" s="121"/>
      <c r="F79" s="121"/>
      <c r="G79" s="121"/>
      <c r="H79" s="122" t="s">
        <v>185</v>
      </c>
      <c r="I79" s="122" t="s">
        <v>298</v>
      </c>
      <c r="J79" s="123">
        <v>589.8</v>
      </c>
      <c r="K79" s="123">
        <v>58.98</v>
      </c>
    </row>
    <row r="80" spans="1:11" ht="24">
      <c r="A80" s="118"/>
      <c r="B80" s="119"/>
      <c r="C80" s="120"/>
      <c r="D80" s="118"/>
      <c r="E80" s="121"/>
      <c r="F80" s="121"/>
      <c r="G80" s="121"/>
      <c r="H80" s="122" t="s">
        <v>186</v>
      </c>
      <c r="I80" s="122" t="s">
        <v>299</v>
      </c>
      <c r="J80" s="123">
        <v>589.8</v>
      </c>
      <c r="K80" s="123">
        <v>58.98</v>
      </c>
    </row>
    <row r="81" spans="1:11" ht="24">
      <c r="A81" s="118"/>
      <c r="B81" s="119"/>
      <c r="C81" s="120"/>
      <c r="D81" s="118"/>
      <c r="E81" s="121"/>
      <c r="F81" s="121"/>
      <c r="G81" s="121"/>
      <c r="H81" s="122" t="s">
        <v>187</v>
      </c>
      <c r="I81" s="122" t="s">
        <v>300</v>
      </c>
      <c r="J81" s="123">
        <v>589.8</v>
      </c>
      <c r="K81" s="123">
        <v>58.98</v>
      </c>
    </row>
    <row r="82" spans="1:11" ht="24">
      <c r="A82" s="118"/>
      <c r="B82" s="119"/>
      <c r="C82" s="120"/>
      <c r="D82" s="118"/>
      <c r="E82" s="121"/>
      <c r="F82" s="121"/>
      <c r="G82" s="121"/>
      <c r="H82" s="122" t="s">
        <v>188</v>
      </c>
      <c r="I82" s="122" t="s">
        <v>301</v>
      </c>
      <c r="J82" s="123">
        <v>589.8</v>
      </c>
      <c r="K82" s="123">
        <v>58.98</v>
      </c>
    </row>
    <row r="83" spans="1:11" ht="24">
      <c r="A83" s="118"/>
      <c r="B83" s="119"/>
      <c r="C83" s="120"/>
      <c r="D83" s="118"/>
      <c r="E83" s="121"/>
      <c r="F83" s="121"/>
      <c r="G83" s="121"/>
      <c r="H83" s="122" t="s">
        <v>189</v>
      </c>
      <c r="I83" s="122" t="s">
        <v>302</v>
      </c>
      <c r="J83" s="123">
        <v>589.8</v>
      </c>
      <c r="K83" s="123">
        <v>58.98</v>
      </c>
    </row>
    <row r="84" spans="1:11" ht="24">
      <c r="A84" s="118"/>
      <c r="B84" s="119"/>
      <c r="C84" s="120"/>
      <c r="D84" s="118"/>
      <c r="E84" s="121"/>
      <c r="F84" s="121"/>
      <c r="G84" s="121"/>
      <c r="H84" s="122" t="s">
        <v>190</v>
      </c>
      <c r="I84" s="122" t="s">
        <v>303</v>
      </c>
      <c r="J84" s="123">
        <v>589.8</v>
      </c>
      <c r="K84" s="123">
        <v>58.98</v>
      </c>
    </row>
    <row r="85" spans="1:11" ht="24">
      <c r="A85" s="118"/>
      <c r="B85" s="119"/>
      <c r="C85" s="120"/>
      <c r="D85" s="118"/>
      <c r="E85" s="121"/>
      <c r="F85" s="121"/>
      <c r="G85" s="121"/>
      <c r="H85" s="122" t="s">
        <v>191</v>
      </c>
      <c r="I85" s="122" t="s">
        <v>304</v>
      </c>
      <c r="J85" s="123">
        <v>589.8</v>
      </c>
      <c r="K85" s="123">
        <v>58.98</v>
      </c>
    </row>
    <row r="86" spans="1:11" ht="24">
      <c r="A86" s="118"/>
      <c r="B86" s="119"/>
      <c r="C86" s="120"/>
      <c r="D86" s="118"/>
      <c r="E86" s="121"/>
      <c r="F86" s="121"/>
      <c r="G86" s="121"/>
      <c r="H86" s="122" t="s">
        <v>192</v>
      </c>
      <c r="I86" s="122" t="s">
        <v>305</v>
      </c>
      <c r="J86" s="123">
        <v>589.8</v>
      </c>
      <c r="K86" s="123">
        <v>58.98</v>
      </c>
    </row>
    <row r="87" spans="1:11" ht="24">
      <c r="A87" s="111">
        <v>22</v>
      </c>
      <c r="B87" s="112" t="s">
        <v>98</v>
      </c>
      <c r="C87" s="113"/>
      <c r="D87" s="114" t="s">
        <v>55</v>
      </c>
      <c r="E87" s="115">
        <v>565.31</v>
      </c>
      <c r="F87" s="115">
        <v>10.2</v>
      </c>
      <c r="G87" s="117">
        <v>5766.16</v>
      </c>
      <c r="H87" s="113"/>
      <c r="I87" s="113"/>
      <c r="J87" s="115">
        <f>J88+J90+J93+J102</f>
        <v>6.970000000000001</v>
      </c>
      <c r="K87" s="115">
        <f>K88+K90+K93+K102</f>
        <v>3786.23</v>
      </c>
    </row>
    <row r="88" spans="1:11" ht="24">
      <c r="A88" s="111"/>
      <c r="B88" s="112" t="s">
        <v>99</v>
      </c>
      <c r="C88" s="113"/>
      <c r="D88" s="114" t="s">
        <v>55</v>
      </c>
      <c r="E88" s="116"/>
      <c r="F88" s="116"/>
      <c r="G88" s="116"/>
      <c r="H88" s="113"/>
      <c r="I88" s="113"/>
      <c r="J88" s="115">
        <v>0.19</v>
      </c>
      <c r="K88" s="115">
        <v>193.23</v>
      </c>
    </row>
    <row r="89" spans="1:11" ht="24">
      <c r="A89" s="118"/>
      <c r="B89" s="119"/>
      <c r="C89" s="120"/>
      <c r="D89" s="118"/>
      <c r="E89" s="121"/>
      <c r="F89" s="121"/>
      <c r="G89" s="121"/>
      <c r="H89" s="122" t="s">
        <v>188</v>
      </c>
      <c r="I89" s="122" t="s">
        <v>301</v>
      </c>
      <c r="J89" s="123">
        <v>0.19</v>
      </c>
      <c r="K89" s="123">
        <v>193.23</v>
      </c>
    </row>
    <row r="90" spans="1:11" ht="24">
      <c r="A90" s="111"/>
      <c r="B90" s="112" t="s">
        <v>101</v>
      </c>
      <c r="C90" s="113"/>
      <c r="D90" s="114" t="s">
        <v>55</v>
      </c>
      <c r="E90" s="116"/>
      <c r="F90" s="116"/>
      <c r="G90" s="116"/>
      <c r="H90" s="113"/>
      <c r="I90" s="113"/>
      <c r="J90" s="115">
        <v>0.31</v>
      </c>
      <c r="K90" s="115">
        <v>221.34</v>
      </c>
    </row>
    <row r="91" spans="1:11" ht="24">
      <c r="A91" s="118"/>
      <c r="B91" s="119"/>
      <c r="C91" s="120"/>
      <c r="D91" s="118"/>
      <c r="E91" s="121"/>
      <c r="F91" s="121"/>
      <c r="G91" s="121"/>
      <c r="H91" s="122" t="s">
        <v>24</v>
      </c>
      <c r="I91" s="122" t="s">
        <v>312</v>
      </c>
      <c r="J91" s="123">
        <v>0.05</v>
      </c>
      <c r="K91" s="123">
        <v>35.7</v>
      </c>
    </row>
    <row r="92" spans="1:11" ht="24">
      <c r="A92" s="118"/>
      <c r="B92" s="119"/>
      <c r="C92" s="120"/>
      <c r="D92" s="118"/>
      <c r="E92" s="121"/>
      <c r="F92" s="121"/>
      <c r="G92" s="121"/>
      <c r="H92" s="122" t="s">
        <v>45</v>
      </c>
      <c r="I92" s="122" t="s">
        <v>305</v>
      </c>
      <c r="J92" s="123">
        <v>0.26</v>
      </c>
      <c r="K92" s="123">
        <v>185.64</v>
      </c>
    </row>
    <row r="93" spans="1:11" ht="24">
      <c r="A93" s="111"/>
      <c r="B93" s="112" t="s">
        <v>102</v>
      </c>
      <c r="C93" s="113"/>
      <c r="D93" s="114" t="s">
        <v>55</v>
      </c>
      <c r="E93" s="116"/>
      <c r="F93" s="116"/>
      <c r="G93" s="116"/>
      <c r="H93" s="113"/>
      <c r="I93" s="113"/>
      <c r="J93" s="115">
        <v>6.11</v>
      </c>
      <c r="K93" s="117">
        <v>2945.02</v>
      </c>
    </row>
    <row r="94" spans="1:11" ht="24">
      <c r="A94" s="118"/>
      <c r="B94" s="119"/>
      <c r="C94" s="120"/>
      <c r="D94" s="118"/>
      <c r="E94" s="121"/>
      <c r="F94" s="121"/>
      <c r="G94" s="121"/>
      <c r="H94" s="122" t="s">
        <v>24</v>
      </c>
      <c r="I94" s="122" t="s">
        <v>312</v>
      </c>
      <c r="J94" s="123">
        <v>0.83</v>
      </c>
      <c r="K94" s="123">
        <v>400.06</v>
      </c>
    </row>
    <row r="95" spans="1:11" ht="24">
      <c r="A95" s="118"/>
      <c r="B95" s="119"/>
      <c r="C95" s="120"/>
      <c r="D95" s="118"/>
      <c r="E95" s="121"/>
      <c r="F95" s="121"/>
      <c r="G95" s="121"/>
      <c r="H95" s="122" t="s">
        <v>26</v>
      </c>
      <c r="I95" s="122" t="s">
        <v>295</v>
      </c>
      <c r="J95" s="123">
        <v>1.25</v>
      </c>
      <c r="K95" s="123">
        <v>602.5</v>
      </c>
    </row>
    <row r="96" spans="1:11" ht="24">
      <c r="A96" s="118"/>
      <c r="B96" s="119"/>
      <c r="C96" s="120"/>
      <c r="D96" s="118"/>
      <c r="E96" s="121"/>
      <c r="F96" s="121"/>
      <c r="G96" s="121"/>
      <c r="H96" s="122" t="s">
        <v>27</v>
      </c>
      <c r="I96" s="122" t="s">
        <v>296</v>
      </c>
      <c r="J96" s="123">
        <v>1.13</v>
      </c>
      <c r="K96" s="123">
        <v>544.66</v>
      </c>
    </row>
    <row r="97" spans="1:11" ht="24">
      <c r="A97" s="118"/>
      <c r="B97" s="119"/>
      <c r="C97" s="120"/>
      <c r="D97" s="118"/>
      <c r="E97" s="121"/>
      <c r="F97" s="121"/>
      <c r="G97" s="121"/>
      <c r="H97" s="122" t="s">
        <v>29</v>
      </c>
      <c r="I97" s="122" t="s">
        <v>297</v>
      </c>
      <c r="J97" s="123">
        <v>0.19</v>
      </c>
      <c r="K97" s="123">
        <v>91.58</v>
      </c>
    </row>
    <row r="98" spans="1:11" ht="24">
      <c r="A98" s="118"/>
      <c r="B98" s="119"/>
      <c r="C98" s="120"/>
      <c r="D98" s="118"/>
      <c r="E98" s="121"/>
      <c r="F98" s="121"/>
      <c r="G98" s="121"/>
      <c r="H98" s="122" t="s">
        <v>188</v>
      </c>
      <c r="I98" s="122" t="s">
        <v>301</v>
      </c>
      <c r="J98" s="123">
        <v>0.19</v>
      </c>
      <c r="K98" s="123">
        <v>91.58</v>
      </c>
    </row>
    <row r="99" spans="1:11" ht="24">
      <c r="A99" s="118"/>
      <c r="B99" s="119"/>
      <c r="C99" s="120"/>
      <c r="D99" s="118"/>
      <c r="E99" s="121"/>
      <c r="F99" s="121"/>
      <c r="G99" s="121"/>
      <c r="H99" s="122" t="s">
        <v>41</v>
      </c>
      <c r="I99" s="122" t="s">
        <v>303</v>
      </c>
      <c r="J99" s="123">
        <v>0.33</v>
      </c>
      <c r="K99" s="123">
        <v>159.06</v>
      </c>
    </row>
    <row r="100" spans="1:11" ht="24">
      <c r="A100" s="118"/>
      <c r="B100" s="119"/>
      <c r="C100" s="120"/>
      <c r="D100" s="118"/>
      <c r="E100" s="121"/>
      <c r="F100" s="121"/>
      <c r="G100" s="121"/>
      <c r="H100" s="122" t="s">
        <v>43</v>
      </c>
      <c r="I100" s="122" t="s">
        <v>304</v>
      </c>
      <c r="J100" s="123">
        <v>0.19</v>
      </c>
      <c r="K100" s="123">
        <v>91.58</v>
      </c>
    </row>
    <row r="101" spans="1:11" ht="24">
      <c r="A101" s="118"/>
      <c r="B101" s="119"/>
      <c r="C101" s="120"/>
      <c r="D101" s="118"/>
      <c r="E101" s="121"/>
      <c r="F101" s="121"/>
      <c r="G101" s="121"/>
      <c r="H101" s="122" t="s">
        <v>45</v>
      </c>
      <c r="I101" s="122" t="s">
        <v>305</v>
      </c>
      <c r="J101" s="123">
        <v>2</v>
      </c>
      <c r="K101" s="123">
        <v>964</v>
      </c>
    </row>
    <row r="102" spans="1:11" ht="24">
      <c r="A102" s="111"/>
      <c r="B102" s="112" t="s">
        <v>103</v>
      </c>
      <c r="C102" s="113"/>
      <c r="D102" s="114" t="s">
        <v>55</v>
      </c>
      <c r="E102" s="116"/>
      <c r="F102" s="116"/>
      <c r="G102" s="116"/>
      <c r="H102" s="113"/>
      <c r="I102" s="113"/>
      <c r="J102" s="115">
        <v>0.36</v>
      </c>
      <c r="K102" s="115">
        <v>426.64</v>
      </c>
    </row>
    <row r="103" spans="1:11" ht="24">
      <c r="A103" s="118"/>
      <c r="B103" s="119"/>
      <c r="C103" s="120"/>
      <c r="D103" s="118"/>
      <c r="E103" s="121"/>
      <c r="F103" s="121"/>
      <c r="G103" s="121"/>
      <c r="H103" s="122" t="s">
        <v>104</v>
      </c>
      <c r="I103" s="122" t="s">
        <v>298</v>
      </c>
      <c r="J103" s="123">
        <v>0.36</v>
      </c>
      <c r="K103" s="123">
        <v>426.64</v>
      </c>
    </row>
    <row r="104" spans="1:11" ht="12.75">
      <c r="A104" s="106" t="s">
        <v>105</v>
      </c>
      <c r="B104" s="107"/>
      <c r="C104" s="107"/>
      <c r="D104" s="107"/>
      <c r="E104" s="108"/>
      <c r="F104" s="130">
        <v>324</v>
      </c>
      <c r="G104" s="109">
        <v>7506.11</v>
      </c>
      <c r="H104" s="110"/>
      <c r="I104" s="110"/>
      <c r="J104" s="130">
        <v>324</v>
      </c>
      <c r="K104" s="109">
        <v>7506.12</v>
      </c>
    </row>
    <row r="105" spans="1:11" ht="36">
      <c r="A105" s="111">
        <v>23</v>
      </c>
      <c r="B105" s="112" t="s">
        <v>105</v>
      </c>
      <c r="C105" s="113"/>
      <c r="D105" s="114" t="s">
        <v>18</v>
      </c>
      <c r="E105" s="115">
        <v>23.17</v>
      </c>
      <c r="F105" s="115">
        <v>324</v>
      </c>
      <c r="G105" s="117">
        <v>7506.11</v>
      </c>
      <c r="H105" s="113"/>
      <c r="I105" s="113"/>
      <c r="J105" s="115">
        <v>324</v>
      </c>
      <c r="K105" s="117">
        <v>7506.12</v>
      </c>
    </row>
    <row r="106" spans="1:11" ht="24">
      <c r="A106" s="118"/>
      <c r="B106" s="119"/>
      <c r="C106" s="120"/>
      <c r="D106" s="118"/>
      <c r="E106" s="121"/>
      <c r="F106" s="121"/>
      <c r="G106" s="121"/>
      <c r="H106" s="122" t="s">
        <v>24</v>
      </c>
      <c r="I106" s="122" t="s">
        <v>312</v>
      </c>
      <c r="J106" s="123">
        <v>27</v>
      </c>
      <c r="K106" s="123">
        <v>625.51</v>
      </c>
    </row>
    <row r="107" spans="1:11" ht="24">
      <c r="A107" s="118"/>
      <c r="B107" s="119"/>
      <c r="C107" s="120"/>
      <c r="D107" s="118"/>
      <c r="E107" s="121"/>
      <c r="F107" s="121"/>
      <c r="G107" s="121"/>
      <c r="H107" s="122" t="s">
        <v>26</v>
      </c>
      <c r="I107" s="122" t="s">
        <v>295</v>
      </c>
      <c r="J107" s="123">
        <v>27</v>
      </c>
      <c r="K107" s="123">
        <v>625.51</v>
      </c>
    </row>
    <row r="108" spans="1:11" ht="24">
      <c r="A108" s="118"/>
      <c r="B108" s="119"/>
      <c r="C108" s="120"/>
      <c r="D108" s="118"/>
      <c r="E108" s="121"/>
      <c r="F108" s="121"/>
      <c r="G108" s="121"/>
      <c r="H108" s="122" t="s">
        <v>27</v>
      </c>
      <c r="I108" s="122" t="s">
        <v>296</v>
      </c>
      <c r="J108" s="123">
        <v>27</v>
      </c>
      <c r="K108" s="123">
        <v>625.51</v>
      </c>
    </row>
    <row r="109" spans="1:11" ht="24">
      <c r="A109" s="118"/>
      <c r="B109" s="119"/>
      <c r="C109" s="120"/>
      <c r="D109" s="118"/>
      <c r="E109" s="121"/>
      <c r="F109" s="121"/>
      <c r="G109" s="121"/>
      <c r="H109" s="122" t="s">
        <v>29</v>
      </c>
      <c r="I109" s="122" t="s">
        <v>297</v>
      </c>
      <c r="J109" s="123">
        <v>27</v>
      </c>
      <c r="K109" s="123">
        <v>625.51</v>
      </c>
    </row>
    <row r="110" spans="1:11" ht="24">
      <c r="A110" s="118"/>
      <c r="B110" s="119"/>
      <c r="C110" s="120"/>
      <c r="D110" s="118"/>
      <c r="E110" s="121"/>
      <c r="F110" s="121"/>
      <c r="G110" s="121"/>
      <c r="H110" s="122" t="s">
        <v>31</v>
      </c>
      <c r="I110" s="122" t="s">
        <v>298</v>
      </c>
      <c r="J110" s="123">
        <v>27</v>
      </c>
      <c r="K110" s="123">
        <v>625.51</v>
      </c>
    </row>
    <row r="111" spans="1:11" ht="24">
      <c r="A111" s="118"/>
      <c r="B111" s="119"/>
      <c r="C111" s="120"/>
      <c r="D111" s="118"/>
      <c r="E111" s="121"/>
      <c r="F111" s="121"/>
      <c r="G111" s="121"/>
      <c r="H111" s="122" t="s">
        <v>33</v>
      </c>
      <c r="I111" s="122" t="s">
        <v>299</v>
      </c>
      <c r="J111" s="123">
        <v>27</v>
      </c>
      <c r="K111" s="123">
        <v>625.51</v>
      </c>
    </row>
    <row r="112" spans="1:11" ht="24">
      <c r="A112" s="118"/>
      <c r="B112" s="119"/>
      <c r="C112" s="120"/>
      <c r="D112" s="118"/>
      <c r="E112" s="121"/>
      <c r="F112" s="121"/>
      <c r="G112" s="121"/>
      <c r="H112" s="122" t="s">
        <v>35</v>
      </c>
      <c r="I112" s="122" t="s">
        <v>300</v>
      </c>
      <c r="J112" s="123">
        <v>27</v>
      </c>
      <c r="K112" s="123">
        <v>625.51</v>
      </c>
    </row>
    <row r="113" spans="1:11" ht="24">
      <c r="A113" s="118"/>
      <c r="B113" s="119"/>
      <c r="C113" s="120"/>
      <c r="D113" s="118"/>
      <c r="E113" s="121"/>
      <c r="F113" s="121"/>
      <c r="G113" s="121"/>
      <c r="H113" s="122" t="s">
        <v>37</v>
      </c>
      <c r="I113" s="122" t="s">
        <v>301</v>
      </c>
      <c r="J113" s="123">
        <v>27</v>
      </c>
      <c r="K113" s="123">
        <v>625.51</v>
      </c>
    </row>
    <row r="114" spans="1:11" ht="24">
      <c r="A114" s="118"/>
      <c r="B114" s="119"/>
      <c r="C114" s="120"/>
      <c r="D114" s="118"/>
      <c r="E114" s="121"/>
      <c r="F114" s="121"/>
      <c r="G114" s="121"/>
      <c r="H114" s="122" t="s">
        <v>39</v>
      </c>
      <c r="I114" s="122" t="s">
        <v>302</v>
      </c>
      <c r="J114" s="123">
        <v>27</v>
      </c>
      <c r="K114" s="123">
        <v>625.51</v>
      </c>
    </row>
    <row r="115" spans="1:11" ht="24">
      <c r="A115" s="118"/>
      <c r="B115" s="119"/>
      <c r="C115" s="120"/>
      <c r="D115" s="118"/>
      <c r="E115" s="121"/>
      <c r="F115" s="121"/>
      <c r="G115" s="121"/>
      <c r="H115" s="122" t="s">
        <v>41</v>
      </c>
      <c r="I115" s="122" t="s">
        <v>303</v>
      </c>
      <c r="J115" s="123">
        <v>27</v>
      </c>
      <c r="K115" s="123">
        <v>625.51</v>
      </c>
    </row>
    <row r="116" spans="1:11" ht="24">
      <c r="A116" s="118"/>
      <c r="B116" s="119"/>
      <c r="C116" s="120"/>
      <c r="D116" s="118"/>
      <c r="E116" s="121"/>
      <c r="F116" s="121"/>
      <c r="G116" s="121"/>
      <c r="H116" s="122" t="s">
        <v>43</v>
      </c>
      <c r="I116" s="122" t="s">
        <v>304</v>
      </c>
      <c r="J116" s="123">
        <v>27</v>
      </c>
      <c r="K116" s="123">
        <v>625.51</v>
      </c>
    </row>
    <row r="117" spans="1:11" ht="24">
      <c r="A117" s="118"/>
      <c r="B117" s="119"/>
      <c r="C117" s="120"/>
      <c r="D117" s="118"/>
      <c r="E117" s="121"/>
      <c r="F117" s="121"/>
      <c r="G117" s="121"/>
      <c r="H117" s="122" t="s">
        <v>45</v>
      </c>
      <c r="I117" s="122" t="s">
        <v>305</v>
      </c>
      <c r="J117" s="123">
        <v>27</v>
      </c>
      <c r="K117" s="123">
        <v>625.51</v>
      </c>
    </row>
    <row r="118" spans="1:11" ht="12.75">
      <c r="A118" s="106" t="s">
        <v>106</v>
      </c>
      <c r="B118" s="107"/>
      <c r="C118" s="107"/>
      <c r="D118" s="107"/>
      <c r="E118" s="108"/>
      <c r="F118" s="130">
        <v>110.88</v>
      </c>
      <c r="G118" s="109">
        <v>44597.04</v>
      </c>
      <c r="H118" s="110"/>
      <c r="I118" s="110"/>
      <c r="J118" s="130">
        <v>110.88</v>
      </c>
      <c r="K118" s="109">
        <v>44597.04</v>
      </c>
    </row>
    <row r="119" spans="1:11" ht="12.75">
      <c r="A119" s="111">
        <v>24</v>
      </c>
      <c r="B119" s="112" t="s">
        <v>107</v>
      </c>
      <c r="C119" s="113"/>
      <c r="D119" s="114" t="s">
        <v>108</v>
      </c>
      <c r="E119" s="115">
        <v>402.21</v>
      </c>
      <c r="F119" s="115">
        <v>110.88</v>
      </c>
      <c r="G119" s="117">
        <v>44597.04</v>
      </c>
      <c r="H119" s="113"/>
      <c r="I119" s="113"/>
      <c r="J119" s="115">
        <v>110.88</v>
      </c>
      <c r="K119" s="117">
        <v>44597.04</v>
      </c>
    </row>
    <row r="120" spans="1:11" ht="24">
      <c r="A120" s="118"/>
      <c r="B120" s="119"/>
      <c r="C120" s="120"/>
      <c r="D120" s="118"/>
      <c r="E120" s="121"/>
      <c r="F120" s="121"/>
      <c r="G120" s="121"/>
      <c r="H120" s="122" t="s">
        <v>24</v>
      </c>
      <c r="I120" s="122" t="s">
        <v>312</v>
      </c>
      <c r="J120" s="123">
        <v>9.24</v>
      </c>
      <c r="K120" s="124">
        <v>3716.42</v>
      </c>
    </row>
    <row r="121" spans="1:11" ht="24">
      <c r="A121" s="118"/>
      <c r="B121" s="119"/>
      <c r="C121" s="120"/>
      <c r="D121" s="118"/>
      <c r="E121" s="121"/>
      <c r="F121" s="121"/>
      <c r="G121" s="121"/>
      <c r="H121" s="122" t="s">
        <v>26</v>
      </c>
      <c r="I121" s="122" t="s">
        <v>295</v>
      </c>
      <c r="J121" s="123">
        <v>9.24</v>
      </c>
      <c r="K121" s="124">
        <v>3716.42</v>
      </c>
    </row>
    <row r="122" spans="1:11" ht="24">
      <c r="A122" s="118"/>
      <c r="B122" s="119"/>
      <c r="C122" s="120"/>
      <c r="D122" s="118"/>
      <c r="E122" s="121"/>
      <c r="F122" s="121"/>
      <c r="G122" s="121"/>
      <c r="H122" s="122" t="s">
        <v>27</v>
      </c>
      <c r="I122" s="122" t="s">
        <v>296</v>
      </c>
      <c r="J122" s="123">
        <v>9.24</v>
      </c>
      <c r="K122" s="124">
        <v>3716.42</v>
      </c>
    </row>
    <row r="123" spans="1:11" ht="24">
      <c r="A123" s="118"/>
      <c r="B123" s="119"/>
      <c r="C123" s="120"/>
      <c r="D123" s="118"/>
      <c r="E123" s="121"/>
      <c r="F123" s="121"/>
      <c r="G123" s="121"/>
      <c r="H123" s="122" t="s">
        <v>29</v>
      </c>
      <c r="I123" s="122" t="s">
        <v>297</v>
      </c>
      <c r="J123" s="123">
        <v>9.24</v>
      </c>
      <c r="K123" s="124">
        <v>3716.42</v>
      </c>
    </row>
    <row r="124" spans="1:11" ht="24">
      <c r="A124" s="118"/>
      <c r="B124" s="119"/>
      <c r="C124" s="120"/>
      <c r="D124" s="118"/>
      <c r="E124" s="121"/>
      <c r="F124" s="121"/>
      <c r="G124" s="121"/>
      <c r="H124" s="122" t="s">
        <v>31</v>
      </c>
      <c r="I124" s="122" t="s">
        <v>298</v>
      </c>
      <c r="J124" s="123">
        <v>9.24</v>
      </c>
      <c r="K124" s="124">
        <v>3716.42</v>
      </c>
    </row>
    <row r="125" spans="1:11" ht="24">
      <c r="A125" s="118"/>
      <c r="B125" s="119"/>
      <c r="C125" s="120"/>
      <c r="D125" s="118"/>
      <c r="E125" s="121"/>
      <c r="F125" s="121"/>
      <c r="G125" s="121"/>
      <c r="H125" s="122" t="s">
        <v>33</v>
      </c>
      <c r="I125" s="122" t="s">
        <v>299</v>
      </c>
      <c r="J125" s="123">
        <v>9.24</v>
      </c>
      <c r="K125" s="124">
        <v>3716.42</v>
      </c>
    </row>
    <row r="126" spans="1:11" ht="24">
      <c r="A126" s="118"/>
      <c r="B126" s="119"/>
      <c r="C126" s="120"/>
      <c r="D126" s="118"/>
      <c r="E126" s="121"/>
      <c r="F126" s="121"/>
      <c r="G126" s="121"/>
      <c r="H126" s="122" t="s">
        <v>35</v>
      </c>
      <c r="I126" s="122" t="s">
        <v>300</v>
      </c>
      <c r="J126" s="123">
        <v>9.24</v>
      </c>
      <c r="K126" s="124">
        <v>3716.42</v>
      </c>
    </row>
    <row r="127" spans="1:11" ht="24">
      <c r="A127" s="118"/>
      <c r="B127" s="119"/>
      <c r="C127" s="120"/>
      <c r="D127" s="118"/>
      <c r="E127" s="121"/>
      <c r="F127" s="121"/>
      <c r="G127" s="121"/>
      <c r="H127" s="122" t="s">
        <v>37</v>
      </c>
      <c r="I127" s="122" t="s">
        <v>301</v>
      </c>
      <c r="J127" s="123">
        <v>9.24</v>
      </c>
      <c r="K127" s="124">
        <v>3716.42</v>
      </c>
    </row>
    <row r="128" spans="1:11" ht="24">
      <c r="A128" s="118"/>
      <c r="B128" s="119"/>
      <c r="C128" s="120"/>
      <c r="D128" s="118"/>
      <c r="E128" s="121"/>
      <c r="F128" s="121"/>
      <c r="G128" s="121"/>
      <c r="H128" s="122" t="s">
        <v>39</v>
      </c>
      <c r="I128" s="122" t="s">
        <v>302</v>
      </c>
      <c r="J128" s="123">
        <v>9.24</v>
      </c>
      <c r="K128" s="124">
        <v>3716.42</v>
      </c>
    </row>
    <row r="129" spans="1:11" ht="24">
      <c r="A129" s="118"/>
      <c r="B129" s="119"/>
      <c r="C129" s="120"/>
      <c r="D129" s="118"/>
      <c r="E129" s="121"/>
      <c r="F129" s="121"/>
      <c r="G129" s="121"/>
      <c r="H129" s="122" t="s">
        <v>41</v>
      </c>
      <c r="I129" s="122" t="s">
        <v>303</v>
      </c>
      <c r="J129" s="123">
        <v>9.24</v>
      </c>
      <c r="K129" s="124">
        <v>3716.42</v>
      </c>
    </row>
    <row r="130" spans="1:11" ht="24">
      <c r="A130" s="118"/>
      <c r="B130" s="119"/>
      <c r="C130" s="120"/>
      <c r="D130" s="118"/>
      <c r="E130" s="121"/>
      <c r="F130" s="121"/>
      <c r="G130" s="121"/>
      <c r="H130" s="122" t="s">
        <v>43</v>
      </c>
      <c r="I130" s="122" t="s">
        <v>304</v>
      </c>
      <c r="J130" s="123">
        <v>9.24</v>
      </c>
      <c r="K130" s="124">
        <v>3716.42</v>
      </c>
    </row>
    <row r="131" spans="1:11" ht="24">
      <c r="A131" s="118"/>
      <c r="B131" s="119"/>
      <c r="C131" s="120"/>
      <c r="D131" s="118"/>
      <c r="E131" s="121"/>
      <c r="F131" s="121"/>
      <c r="G131" s="121"/>
      <c r="H131" s="122" t="s">
        <v>45</v>
      </c>
      <c r="I131" s="122" t="s">
        <v>305</v>
      </c>
      <c r="J131" s="123">
        <v>9.24</v>
      </c>
      <c r="K131" s="124">
        <v>3716.42</v>
      </c>
    </row>
    <row r="132" spans="1:11" ht="12.75">
      <c r="A132" s="106" t="s">
        <v>109</v>
      </c>
      <c r="B132" s="107"/>
      <c r="C132" s="107"/>
      <c r="D132" s="107"/>
      <c r="E132" s="108"/>
      <c r="F132" s="109">
        <v>18640.8</v>
      </c>
      <c r="G132" s="109">
        <v>18510.31</v>
      </c>
      <c r="H132" s="110"/>
      <c r="I132" s="110"/>
      <c r="J132" s="109">
        <v>18640.8</v>
      </c>
      <c r="K132" s="109">
        <v>18510.36</v>
      </c>
    </row>
    <row r="133" spans="1:11" ht="24">
      <c r="A133" s="111">
        <v>25</v>
      </c>
      <c r="B133" s="112" t="s">
        <v>110</v>
      </c>
      <c r="C133" s="113"/>
      <c r="D133" s="114" t="s">
        <v>20</v>
      </c>
      <c r="E133" s="115">
        <v>0.99</v>
      </c>
      <c r="F133" s="117">
        <v>18640.8</v>
      </c>
      <c r="G133" s="117">
        <v>18510.31</v>
      </c>
      <c r="H133" s="113"/>
      <c r="I133" s="113"/>
      <c r="J133" s="117">
        <v>18640.8</v>
      </c>
      <c r="K133" s="117">
        <v>18510.36</v>
      </c>
    </row>
    <row r="134" spans="1:11" ht="24">
      <c r="A134" s="118"/>
      <c r="B134" s="119"/>
      <c r="C134" s="120"/>
      <c r="D134" s="118"/>
      <c r="E134" s="121"/>
      <c r="F134" s="121"/>
      <c r="G134" s="121"/>
      <c r="H134" s="122" t="s">
        <v>24</v>
      </c>
      <c r="I134" s="122" t="s">
        <v>312</v>
      </c>
      <c r="J134" s="124">
        <v>1553.4</v>
      </c>
      <c r="K134" s="124">
        <v>1542.53</v>
      </c>
    </row>
    <row r="135" spans="1:11" ht="24">
      <c r="A135" s="118"/>
      <c r="B135" s="119"/>
      <c r="C135" s="120"/>
      <c r="D135" s="118"/>
      <c r="E135" s="121"/>
      <c r="F135" s="121"/>
      <c r="G135" s="121"/>
      <c r="H135" s="122" t="s">
        <v>26</v>
      </c>
      <c r="I135" s="122" t="s">
        <v>295</v>
      </c>
      <c r="J135" s="124">
        <v>1553.4</v>
      </c>
      <c r="K135" s="124">
        <v>1542.53</v>
      </c>
    </row>
    <row r="136" spans="1:11" ht="24">
      <c r="A136" s="118"/>
      <c r="B136" s="119"/>
      <c r="C136" s="120"/>
      <c r="D136" s="118"/>
      <c r="E136" s="121"/>
      <c r="F136" s="121"/>
      <c r="G136" s="121"/>
      <c r="H136" s="122" t="s">
        <v>27</v>
      </c>
      <c r="I136" s="122" t="s">
        <v>296</v>
      </c>
      <c r="J136" s="124">
        <v>1553.4</v>
      </c>
      <c r="K136" s="124">
        <v>1542.53</v>
      </c>
    </row>
    <row r="137" spans="1:11" ht="24">
      <c r="A137" s="118"/>
      <c r="B137" s="119"/>
      <c r="C137" s="120"/>
      <c r="D137" s="118"/>
      <c r="E137" s="121"/>
      <c r="F137" s="121"/>
      <c r="G137" s="121"/>
      <c r="H137" s="122" t="s">
        <v>29</v>
      </c>
      <c r="I137" s="122" t="s">
        <v>297</v>
      </c>
      <c r="J137" s="124">
        <v>1553.4</v>
      </c>
      <c r="K137" s="124">
        <v>1542.53</v>
      </c>
    </row>
    <row r="138" spans="1:11" ht="24">
      <c r="A138" s="118"/>
      <c r="B138" s="119"/>
      <c r="C138" s="120"/>
      <c r="D138" s="118"/>
      <c r="E138" s="121"/>
      <c r="F138" s="121"/>
      <c r="G138" s="121"/>
      <c r="H138" s="122" t="s">
        <v>31</v>
      </c>
      <c r="I138" s="122" t="s">
        <v>298</v>
      </c>
      <c r="J138" s="124">
        <v>1553.4</v>
      </c>
      <c r="K138" s="124">
        <v>1542.53</v>
      </c>
    </row>
    <row r="139" spans="1:11" ht="24">
      <c r="A139" s="118"/>
      <c r="B139" s="119"/>
      <c r="C139" s="120"/>
      <c r="D139" s="118"/>
      <c r="E139" s="121"/>
      <c r="F139" s="121"/>
      <c r="G139" s="121"/>
      <c r="H139" s="122" t="s">
        <v>33</v>
      </c>
      <c r="I139" s="122" t="s">
        <v>299</v>
      </c>
      <c r="J139" s="124">
        <v>1553.4</v>
      </c>
      <c r="K139" s="124">
        <v>1542.53</v>
      </c>
    </row>
    <row r="140" spans="1:11" ht="24">
      <c r="A140" s="118"/>
      <c r="B140" s="119"/>
      <c r="C140" s="120"/>
      <c r="D140" s="118"/>
      <c r="E140" s="121"/>
      <c r="F140" s="121"/>
      <c r="G140" s="121"/>
      <c r="H140" s="122" t="s">
        <v>35</v>
      </c>
      <c r="I140" s="122" t="s">
        <v>300</v>
      </c>
      <c r="J140" s="124">
        <v>1553.4</v>
      </c>
      <c r="K140" s="124">
        <v>1542.53</v>
      </c>
    </row>
    <row r="141" spans="1:11" ht="24">
      <c r="A141" s="118"/>
      <c r="B141" s="119"/>
      <c r="C141" s="120"/>
      <c r="D141" s="118"/>
      <c r="E141" s="121"/>
      <c r="F141" s="121"/>
      <c r="G141" s="121"/>
      <c r="H141" s="122" t="s">
        <v>37</v>
      </c>
      <c r="I141" s="122" t="s">
        <v>301</v>
      </c>
      <c r="J141" s="124">
        <v>1553.4</v>
      </c>
      <c r="K141" s="124">
        <v>1542.53</v>
      </c>
    </row>
    <row r="142" spans="1:11" ht="24">
      <c r="A142" s="118"/>
      <c r="B142" s="119"/>
      <c r="C142" s="120"/>
      <c r="D142" s="118"/>
      <c r="E142" s="121"/>
      <c r="F142" s="121"/>
      <c r="G142" s="121"/>
      <c r="H142" s="122" t="s">
        <v>39</v>
      </c>
      <c r="I142" s="122" t="s">
        <v>302</v>
      </c>
      <c r="J142" s="124">
        <v>1553.4</v>
      </c>
      <c r="K142" s="124">
        <v>1542.53</v>
      </c>
    </row>
    <row r="143" spans="1:11" ht="24">
      <c r="A143" s="118"/>
      <c r="B143" s="119"/>
      <c r="C143" s="120"/>
      <c r="D143" s="118"/>
      <c r="E143" s="121"/>
      <c r="F143" s="121"/>
      <c r="G143" s="121"/>
      <c r="H143" s="122" t="s">
        <v>41</v>
      </c>
      <c r="I143" s="122" t="s">
        <v>303</v>
      </c>
      <c r="J143" s="124">
        <v>1553.4</v>
      </c>
      <c r="K143" s="124">
        <v>1542.53</v>
      </c>
    </row>
    <row r="144" spans="1:11" ht="24">
      <c r="A144" s="118"/>
      <c r="B144" s="119"/>
      <c r="C144" s="120"/>
      <c r="D144" s="118"/>
      <c r="E144" s="121"/>
      <c r="F144" s="121"/>
      <c r="G144" s="121"/>
      <c r="H144" s="122" t="s">
        <v>43</v>
      </c>
      <c r="I144" s="122" t="s">
        <v>304</v>
      </c>
      <c r="J144" s="124">
        <v>1553.4</v>
      </c>
      <c r="K144" s="124">
        <v>1542.53</v>
      </c>
    </row>
    <row r="145" spans="1:11" ht="24">
      <c r="A145" s="118"/>
      <c r="B145" s="119"/>
      <c r="C145" s="120"/>
      <c r="D145" s="118"/>
      <c r="E145" s="121"/>
      <c r="F145" s="121"/>
      <c r="G145" s="121"/>
      <c r="H145" s="122" t="s">
        <v>45</v>
      </c>
      <c r="I145" s="122" t="s">
        <v>305</v>
      </c>
      <c r="J145" s="124">
        <v>1553.4</v>
      </c>
      <c r="K145" s="124">
        <v>1542.53</v>
      </c>
    </row>
    <row r="146" spans="1:11" ht="12.75">
      <c r="A146" s="106" t="s">
        <v>193</v>
      </c>
      <c r="B146" s="107"/>
      <c r="C146" s="107"/>
      <c r="D146" s="107"/>
      <c r="E146" s="108"/>
      <c r="F146" s="130">
        <v>1</v>
      </c>
      <c r="G146" s="109">
        <v>10000</v>
      </c>
      <c r="H146" s="110"/>
      <c r="I146" s="110"/>
      <c r="J146" s="131"/>
      <c r="K146" s="131"/>
    </row>
    <row r="147" spans="1:11" ht="24">
      <c r="A147" s="111">
        <v>26</v>
      </c>
      <c r="B147" s="112" t="s">
        <v>193</v>
      </c>
      <c r="C147" s="113"/>
      <c r="D147" s="114" t="s">
        <v>194</v>
      </c>
      <c r="E147" s="117">
        <v>10000</v>
      </c>
      <c r="F147" s="115">
        <v>1</v>
      </c>
      <c r="G147" s="117">
        <v>10000</v>
      </c>
      <c r="H147" s="113"/>
      <c r="I147" s="113"/>
      <c r="J147" s="116"/>
      <c r="K147" s="116"/>
    </row>
    <row r="148" spans="1:11" ht="12.75">
      <c r="A148" s="132" t="s">
        <v>111</v>
      </c>
      <c r="B148" s="132"/>
      <c r="C148" s="133" t="s">
        <v>112</v>
      </c>
      <c r="D148" s="133" t="s">
        <v>112</v>
      </c>
      <c r="E148" s="133" t="s">
        <v>112</v>
      </c>
      <c r="F148" s="134"/>
      <c r="G148" s="134">
        <v>264125.69</v>
      </c>
      <c r="H148" s="133" t="s">
        <v>112</v>
      </c>
      <c r="I148" s="133" t="s">
        <v>112</v>
      </c>
      <c r="J148" s="134"/>
      <c r="K148" s="134">
        <v>205611.34</v>
      </c>
    </row>
    <row r="150" spans="3:7" ht="15">
      <c r="C150" s="400" t="s">
        <v>113</v>
      </c>
      <c r="D150" s="401"/>
      <c r="E150" s="401"/>
      <c r="F150" s="402"/>
      <c r="G150" s="33">
        <v>264140.05</v>
      </c>
    </row>
    <row r="151" spans="3:7" ht="15">
      <c r="C151" s="403" t="s">
        <v>114</v>
      </c>
      <c r="D151" s="404"/>
      <c r="E151" s="404"/>
      <c r="F151" s="405"/>
      <c r="G151" s="33">
        <v>257291.52</v>
      </c>
    </row>
    <row r="152" spans="3:7" ht="15">
      <c r="C152" s="406" t="s">
        <v>115</v>
      </c>
      <c r="D152" s="407"/>
      <c r="E152" s="407"/>
      <c r="F152" s="408"/>
      <c r="G152" s="33">
        <f>G151-G150</f>
        <v>-6848.529999999999</v>
      </c>
    </row>
    <row r="153" spans="3:7" ht="15">
      <c r="C153" s="409" t="s">
        <v>116</v>
      </c>
      <c r="D153" s="410"/>
      <c r="E153" s="410"/>
      <c r="F153" s="411"/>
      <c r="G153" s="34">
        <f>K148</f>
        <v>205611.34</v>
      </c>
    </row>
    <row r="154" spans="3:7" ht="15">
      <c r="C154" s="409" t="s">
        <v>117</v>
      </c>
      <c r="D154" s="398"/>
      <c r="E154" s="398"/>
      <c r="F154" s="399"/>
      <c r="G154" s="34">
        <f>G151-G153</f>
        <v>51680.17999999999</v>
      </c>
    </row>
    <row r="156" spans="3:6" ht="12.75">
      <c r="C156" s="223" t="s">
        <v>290</v>
      </c>
      <c r="D156" s="223"/>
      <c r="E156" s="223"/>
      <c r="F156" s="223"/>
    </row>
    <row r="157" spans="3:7" ht="12.75">
      <c r="C157" s="409" t="s">
        <v>114</v>
      </c>
      <c r="D157" s="401"/>
      <c r="E157" s="401"/>
      <c r="F157" s="402"/>
      <c r="G157" s="68">
        <v>800458.71</v>
      </c>
    </row>
    <row r="158" spans="3:7" ht="12.75">
      <c r="C158" s="409" t="s">
        <v>291</v>
      </c>
      <c r="D158" s="401"/>
      <c r="E158" s="401"/>
      <c r="F158" s="402"/>
      <c r="G158" s="35">
        <v>781747.97</v>
      </c>
    </row>
    <row r="159" spans="3:7" ht="12.75">
      <c r="C159" s="409" t="s">
        <v>118</v>
      </c>
      <c r="D159" s="401"/>
      <c r="E159" s="401"/>
      <c r="F159" s="402"/>
      <c r="G159" s="68">
        <v>18710.74</v>
      </c>
    </row>
    <row r="160" spans="3:7" ht="14.25">
      <c r="C160" s="36"/>
      <c r="D160" s="37"/>
      <c r="E160" s="37"/>
      <c r="F160" s="37"/>
      <c r="G160" s="39"/>
    </row>
    <row r="161" spans="3:6" ht="12.75">
      <c r="C161" s="223" t="s">
        <v>292</v>
      </c>
      <c r="D161" s="223"/>
      <c r="E161" s="223"/>
      <c r="F161" s="223"/>
    </row>
    <row r="162" spans="3:7" ht="12.75" customHeight="1">
      <c r="C162" s="409" t="s">
        <v>114</v>
      </c>
      <c r="D162" s="401"/>
      <c r="E162" s="401"/>
      <c r="F162" s="402"/>
      <c r="G162" s="35">
        <f>G151+G157</f>
        <v>1057750.23</v>
      </c>
    </row>
    <row r="163" spans="3:7" ht="12.75">
      <c r="C163" s="409" t="s">
        <v>291</v>
      </c>
      <c r="D163" s="401"/>
      <c r="E163" s="401"/>
      <c r="F163" s="402"/>
      <c r="G163" s="35">
        <f>G158+G153</f>
        <v>987359.3099999999</v>
      </c>
    </row>
    <row r="164" spans="3:7" ht="12.75">
      <c r="C164" s="409" t="s">
        <v>120</v>
      </c>
      <c r="D164" s="401"/>
      <c r="E164" s="401"/>
      <c r="F164" s="402"/>
      <c r="G164" s="68">
        <f>G162-G163</f>
        <v>70390.92000000004</v>
      </c>
    </row>
    <row r="166" spans="3:6" ht="12.75">
      <c r="C166" t="s">
        <v>197</v>
      </c>
      <c r="F166" t="s">
        <v>198</v>
      </c>
    </row>
    <row r="167" spans="3:6" ht="12.75">
      <c r="C167" t="s">
        <v>199</v>
      </c>
      <c r="F167" t="s">
        <v>200</v>
      </c>
    </row>
  </sheetData>
  <mergeCells count="18">
    <mergeCell ref="C163:F163"/>
    <mergeCell ref="C164:F164"/>
    <mergeCell ref="C158:F158"/>
    <mergeCell ref="C159:F159"/>
    <mergeCell ref="C162:F162"/>
    <mergeCell ref="C161:F161"/>
    <mergeCell ref="C153:F153"/>
    <mergeCell ref="C154:F154"/>
    <mergeCell ref="C156:F156"/>
    <mergeCell ref="C157:F157"/>
    <mergeCell ref="A60:F60"/>
    <mergeCell ref="C150:F150"/>
    <mergeCell ref="C151:F151"/>
    <mergeCell ref="C152:F152"/>
    <mergeCell ref="A8:A9"/>
    <mergeCell ref="B8:B9"/>
    <mergeCell ref="C8:C9"/>
    <mergeCell ref="D8:D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1"/>
  <sheetViews>
    <sheetView workbookViewId="0" topLeftCell="A126">
      <selection activeCell="C128" sqref="C128:G141"/>
    </sheetView>
  </sheetViews>
  <sheetFormatPr defaultColWidth="9.00390625" defaultRowHeight="12.75"/>
  <cols>
    <col min="2" max="2" width="27.25390625" style="0" customWidth="1"/>
    <col min="7" max="7" width="11.00390625" style="0" customWidth="1"/>
    <col min="11" max="11" width="11.625" style="0" customWidth="1"/>
  </cols>
  <sheetData>
    <row r="1" spans="1:11" ht="12.75">
      <c r="A1" s="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2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2.75">
      <c r="A3" s="4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2.75">
      <c r="A4" s="4" t="s">
        <v>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2.75">
      <c r="A5" s="4" t="s">
        <v>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ht="12.75">
      <c r="A6" s="4" t="s">
        <v>318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 ht="12.7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12.75">
      <c r="A8" s="126" t="s">
        <v>5</v>
      </c>
      <c r="B8" s="126" t="s">
        <v>6</v>
      </c>
      <c r="C8" s="127" t="s">
        <v>7</v>
      </c>
      <c r="D8" s="126" t="s">
        <v>8</v>
      </c>
      <c r="E8" s="2" t="s">
        <v>9</v>
      </c>
      <c r="F8" s="3"/>
      <c r="G8" s="136"/>
      <c r="H8" s="2" t="s">
        <v>10</v>
      </c>
      <c r="I8" s="3"/>
      <c r="J8" s="3"/>
      <c r="K8" s="136"/>
    </row>
    <row r="9" spans="1:11" ht="22.5">
      <c r="A9" s="126"/>
      <c r="B9" s="126"/>
      <c r="C9" s="127"/>
      <c r="D9" s="126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137">
        <v>1</v>
      </c>
      <c r="B10" s="137">
        <v>2</v>
      </c>
      <c r="C10" s="137">
        <v>3</v>
      </c>
      <c r="D10" s="137">
        <v>4</v>
      </c>
      <c r="E10" s="137">
        <v>5</v>
      </c>
      <c r="F10" s="137">
        <v>6</v>
      </c>
      <c r="G10" s="137">
        <v>7</v>
      </c>
      <c r="H10" s="137">
        <v>8</v>
      </c>
      <c r="I10" s="137">
        <v>9</v>
      </c>
      <c r="J10" s="137">
        <v>11</v>
      </c>
      <c r="K10" s="137">
        <v>12</v>
      </c>
    </row>
    <row r="11" spans="1:11" ht="12.75">
      <c r="A11" s="139" t="s">
        <v>16</v>
      </c>
      <c r="B11" s="140"/>
      <c r="C11" s="140"/>
      <c r="D11" s="140"/>
      <c r="E11" s="141"/>
      <c r="F11" s="142"/>
      <c r="G11" s="142">
        <v>10319.38</v>
      </c>
      <c r="H11" s="143"/>
      <c r="I11" s="143"/>
      <c r="J11" s="142"/>
      <c r="K11" s="142">
        <v>9879.4</v>
      </c>
    </row>
    <row r="12" spans="1:11" ht="24">
      <c r="A12" s="144">
        <v>1</v>
      </c>
      <c r="B12" s="145" t="s">
        <v>125</v>
      </c>
      <c r="C12" s="146" t="s">
        <v>126</v>
      </c>
      <c r="D12" s="147" t="s">
        <v>55</v>
      </c>
      <c r="E12" s="148">
        <v>109.99</v>
      </c>
      <c r="F12" s="148">
        <v>4</v>
      </c>
      <c r="G12" s="148">
        <v>439.96</v>
      </c>
      <c r="H12" s="146"/>
      <c r="I12" s="146"/>
      <c r="J12" s="149"/>
      <c r="K12" s="149"/>
    </row>
    <row r="13" spans="1:11" ht="36">
      <c r="A13" s="144">
        <v>2</v>
      </c>
      <c r="B13" s="145" t="s">
        <v>319</v>
      </c>
      <c r="C13" s="150">
        <v>15</v>
      </c>
      <c r="D13" s="147" t="s">
        <v>20</v>
      </c>
      <c r="E13" s="148">
        <v>643</v>
      </c>
      <c r="F13" s="148">
        <v>10</v>
      </c>
      <c r="G13" s="151">
        <v>6430</v>
      </c>
      <c r="H13" s="146"/>
      <c r="I13" s="146"/>
      <c r="J13" s="148">
        <v>10</v>
      </c>
      <c r="K13" s="151">
        <v>6430</v>
      </c>
    </row>
    <row r="14" spans="1:11" ht="24">
      <c r="A14" s="152"/>
      <c r="B14" s="153"/>
      <c r="C14" s="154"/>
      <c r="D14" s="152"/>
      <c r="E14" s="155"/>
      <c r="F14" s="155"/>
      <c r="G14" s="155"/>
      <c r="H14" s="156" t="s">
        <v>320</v>
      </c>
      <c r="I14" s="156" t="s">
        <v>321</v>
      </c>
      <c r="J14" s="157">
        <v>10</v>
      </c>
      <c r="K14" s="158">
        <v>6430</v>
      </c>
    </row>
    <row r="15" spans="1:11" ht="12.75">
      <c r="A15" s="144">
        <v>3</v>
      </c>
      <c r="B15" s="145" t="s">
        <v>23</v>
      </c>
      <c r="C15" s="146"/>
      <c r="D15" s="147" t="s">
        <v>20</v>
      </c>
      <c r="E15" s="148">
        <v>0.38</v>
      </c>
      <c r="F15" s="151">
        <v>9174</v>
      </c>
      <c r="G15" s="151">
        <v>3449.42</v>
      </c>
      <c r="H15" s="146"/>
      <c r="I15" s="146"/>
      <c r="J15" s="151">
        <v>9174</v>
      </c>
      <c r="K15" s="151">
        <v>3449.4</v>
      </c>
    </row>
    <row r="16" spans="1:11" ht="24">
      <c r="A16" s="152"/>
      <c r="B16" s="153"/>
      <c r="C16" s="154"/>
      <c r="D16" s="152"/>
      <c r="E16" s="155"/>
      <c r="F16" s="155"/>
      <c r="G16" s="155"/>
      <c r="H16" s="156" t="s">
        <v>24</v>
      </c>
      <c r="I16" s="156" t="s">
        <v>322</v>
      </c>
      <c r="J16" s="157">
        <v>764.5</v>
      </c>
      <c r="K16" s="157">
        <v>287.45</v>
      </c>
    </row>
    <row r="17" spans="1:11" ht="24">
      <c r="A17" s="152"/>
      <c r="B17" s="153"/>
      <c r="C17" s="154"/>
      <c r="D17" s="152"/>
      <c r="E17" s="155"/>
      <c r="F17" s="155"/>
      <c r="G17" s="155"/>
      <c r="H17" s="156" t="s">
        <v>26</v>
      </c>
      <c r="I17" s="156" t="s">
        <v>322</v>
      </c>
      <c r="J17" s="157">
        <v>764.5</v>
      </c>
      <c r="K17" s="157">
        <v>287.45</v>
      </c>
    </row>
    <row r="18" spans="1:11" ht="24">
      <c r="A18" s="152"/>
      <c r="B18" s="153"/>
      <c r="C18" s="154"/>
      <c r="D18" s="152"/>
      <c r="E18" s="155"/>
      <c r="F18" s="155"/>
      <c r="G18" s="155"/>
      <c r="H18" s="156" t="s">
        <v>27</v>
      </c>
      <c r="I18" s="156" t="s">
        <v>323</v>
      </c>
      <c r="J18" s="157">
        <v>764.5</v>
      </c>
      <c r="K18" s="157">
        <v>287.45</v>
      </c>
    </row>
    <row r="19" spans="1:11" ht="24">
      <c r="A19" s="152"/>
      <c r="B19" s="153"/>
      <c r="C19" s="154"/>
      <c r="D19" s="152"/>
      <c r="E19" s="155"/>
      <c r="F19" s="155"/>
      <c r="G19" s="155"/>
      <c r="H19" s="156" t="s">
        <v>29</v>
      </c>
      <c r="I19" s="156" t="s">
        <v>324</v>
      </c>
      <c r="J19" s="157">
        <v>764.5</v>
      </c>
      <c r="K19" s="157">
        <v>287.45</v>
      </c>
    </row>
    <row r="20" spans="1:11" ht="24">
      <c r="A20" s="152"/>
      <c r="B20" s="153"/>
      <c r="C20" s="154"/>
      <c r="D20" s="152"/>
      <c r="E20" s="155"/>
      <c r="F20" s="155"/>
      <c r="G20" s="155"/>
      <c r="H20" s="156" t="s">
        <v>31</v>
      </c>
      <c r="I20" s="156" t="s">
        <v>325</v>
      </c>
      <c r="J20" s="157">
        <v>764.5</v>
      </c>
      <c r="K20" s="157">
        <v>287.45</v>
      </c>
    </row>
    <row r="21" spans="1:11" ht="24">
      <c r="A21" s="152"/>
      <c r="B21" s="153"/>
      <c r="C21" s="154"/>
      <c r="D21" s="152"/>
      <c r="E21" s="155"/>
      <c r="F21" s="155"/>
      <c r="G21" s="155"/>
      <c r="H21" s="156" t="s">
        <v>33</v>
      </c>
      <c r="I21" s="156" t="s">
        <v>326</v>
      </c>
      <c r="J21" s="157">
        <v>764.5</v>
      </c>
      <c r="K21" s="157">
        <v>287.45</v>
      </c>
    </row>
    <row r="22" spans="1:11" ht="24">
      <c r="A22" s="152"/>
      <c r="B22" s="153"/>
      <c r="C22" s="154"/>
      <c r="D22" s="152"/>
      <c r="E22" s="155"/>
      <c r="F22" s="155"/>
      <c r="G22" s="155"/>
      <c r="H22" s="156" t="s">
        <v>35</v>
      </c>
      <c r="I22" s="156" t="s">
        <v>327</v>
      </c>
      <c r="J22" s="157">
        <v>764.5</v>
      </c>
      <c r="K22" s="157">
        <v>287.45</v>
      </c>
    </row>
    <row r="23" spans="1:11" ht="24">
      <c r="A23" s="152"/>
      <c r="B23" s="153"/>
      <c r="C23" s="154"/>
      <c r="D23" s="152"/>
      <c r="E23" s="155"/>
      <c r="F23" s="155"/>
      <c r="G23" s="155"/>
      <c r="H23" s="156" t="s">
        <v>37</v>
      </c>
      <c r="I23" s="156" t="s">
        <v>328</v>
      </c>
      <c r="J23" s="157">
        <v>764.5</v>
      </c>
      <c r="K23" s="157">
        <v>287.45</v>
      </c>
    </row>
    <row r="24" spans="1:11" ht="24">
      <c r="A24" s="152"/>
      <c r="B24" s="153"/>
      <c r="C24" s="154"/>
      <c r="D24" s="152"/>
      <c r="E24" s="155"/>
      <c r="F24" s="155"/>
      <c r="G24" s="155"/>
      <c r="H24" s="156" t="s">
        <v>39</v>
      </c>
      <c r="I24" s="156" t="s">
        <v>329</v>
      </c>
      <c r="J24" s="157">
        <v>764.5</v>
      </c>
      <c r="K24" s="157">
        <v>287.45</v>
      </c>
    </row>
    <row r="25" spans="1:11" ht="24">
      <c r="A25" s="152"/>
      <c r="B25" s="153"/>
      <c r="C25" s="154"/>
      <c r="D25" s="152"/>
      <c r="E25" s="155"/>
      <c r="F25" s="155"/>
      <c r="G25" s="155"/>
      <c r="H25" s="156" t="s">
        <v>41</v>
      </c>
      <c r="I25" s="156" t="s">
        <v>330</v>
      </c>
      <c r="J25" s="157">
        <v>764.5</v>
      </c>
      <c r="K25" s="157">
        <v>287.45</v>
      </c>
    </row>
    <row r="26" spans="1:11" ht="24">
      <c r="A26" s="152"/>
      <c r="B26" s="153"/>
      <c r="C26" s="154"/>
      <c r="D26" s="152"/>
      <c r="E26" s="155"/>
      <c r="F26" s="155"/>
      <c r="G26" s="155"/>
      <c r="H26" s="156" t="s">
        <v>43</v>
      </c>
      <c r="I26" s="156" t="s">
        <v>331</v>
      </c>
      <c r="J26" s="157">
        <v>764.5</v>
      </c>
      <c r="K26" s="157">
        <v>287.45</v>
      </c>
    </row>
    <row r="27" spans="1:11" ht="24">
      <c r="A27" s="152"/>
      <c r="B27" s="153"/>
      <c r="C27" s="154"/>
      <c r="D27" s="152"/>
      <c r="E27" s="155"/>
      <c r="F27" s="155"/>
      <c r="G27" s="155"/>
      <c r="H27" s="156" t="s">
        <v>45</v>
      </c>
      <c r="I27" s="156" t="s">
        <v>332</v>
      </c>
      <c r="J27" s="157">
        <v>764.5</v>
      </c>
      <c r="K27" s="157">
        <v>287.45</v>
      </c>
    </row>
    <row r="28" spans="1:11" ht="12.75">
      <c r="A28" s="139" t="s">
        <v>62</v>
      </c>
      <c r="B28" s="140"/>
      <c r="C28" s="140"/>
      <c r="D28" s="140"/>
      <c r="E28" s="141"/>
      <c r="F28" s="142"/>
      <c r="G28" s="142">
        <v>34566.56</v>
      </c>
      <c r="H28" s="143"/>
      <c r="I28" s="143"/>
      <c r="J28" s="142"/>
      <c r="K28" s="142">
        <v>19272.82</v>
      </c>
    </row>
    <row r="29" spans="1:11" ht="12.75">
      <c r="A29" s="144">
        <v>4</v>
      </c>
      <c r="B29" s="145" t="s">
        <v>63</v>
      </c>
      <c r="C29" s="150">
        <v>16</v>
      </c>
      <c r="D29" s="147" t="s">
        <v>64</v>
      </c>
      <c r="E29" s="148">
        <v>28.7</v>
      </c>
      <c r="F29" s="148">
        <v>20</v>
      </c>
      <c r="G29" s="148">
        <v>574</v>
      </c>
      <c r="H29" s="146"/>
      <c r="I29" s="146"/>
      <c r="J29" s="148">
        <v>20</v>
      </c>
      <c r="K29" s="148">
        <v>574</v>
      </c>
    </row>
    <row r="30" spans="1:11" ht="24">
      <c r="A30" s="152"/>
      <c r="B30" s="153"/>
      <c r="C30" s="154"/>
      <c r="D30" s="152"/>
      <c r="E30" s="155"/>
      <c r="F30" s="155"/>
      <c r="G30" s="155"/>
      <c r="H30" s="156" t="s">
        <v>333</v>
      </c>
      <c r="I30" s="156" t="s">
        <v>334</v>
      </c>
      <c r="J30" s="157">
        <v>5</v>
      </c>
      <c r="K30" s="157">
        <v>143.5</v>
      </c>
    </row>
    <row r="31" spans="1:11" ht="24">
      <c r="A31" s="152"/>
      <c r="B31" s="153"/>
      <c r="C31" s="154"/>
      <c r="D31" s="152"/>
      <c r="E31" s="155"/>
      <c r="F31" s="155"/>
      <c r="G31" s="155"/>
      <c r="H31" s="156" t="s">
        <v>335</v>
      </c>
      <c r="I31" s="156" t="s">
        <v>336</v>
      </c>
      <c r="J31" s="157">
        <v>10</v>
      </c>
      <c r="K31" s="157">
        <v>287</v>
      </c>
    </row>
    <row r="32" spans="1:11" ht="24">
      <c r="A32" s="152"/>
      <c r="B32" s="153"/>
      <c r="C32" s="154"/>
      <c r="D32" s="152"/>
      <c r="E32" s="155"/>
      <c r="F32" s="155"/>
      <c r="G32" s="155"/>
      <c r="H32" s="156" t="s">
        <v>337</v>
      </c>
      <c r="I32" s="156" t="s">
        <v>338</v>
      </c>
      <c r="J32" s="157">
        <v>5</v>
      </c>
      <c r="K32" s="157">
        <v>143.5</v>
      </c>
    </row>
    <row r="33" spans="1:11" ht="24">
      <c r="A33" s="144">
        <v>5</v>
      </c>
      <c r="B33" s="145" t="s">
        <v>91</v>
      </c>
      <c r="C33" s="150">
        <v>117</v>
      </c>
      <c r="D33" s="147" t="s">
        <v>64</v>
      </c>
      <c r="E33" s="148">
        <v>758.65</v>
      </c>
      <c r="F33" s="148">
        <v>20</v>
      </c>
      <c r="G33" s="151">
        <v>15173</v>
      </c>
      <c r="H33" s="146"/>
      <c r="I33" s="146"/>
      <c r="J33" s="149"/>
      <c r="K33" s="149"/>
    </row>
    <row r="34" spans="1:11" ht="12.75">
      <c r="A34" s="144">
        <v>6</v>
      </c>
      <c r="B34" s="145" t="s">
        <v>73</v>
      </c>
      <c r="C34" s="150">
        <v>5</v>
      </c>
      <c r="D34" s="147" t="s">
        <v>18</v>
      </c>
      <c r="E34" s="148">
        <v>225.77</v>
      </c>
      <c r="F34" s="148">
        <v>1</v>
      </c>
      <c r="G34" s="148">
        <v>225.77</v>
      </c>
      <c r="H34" s="146"/>
      <c r="I34" s="146"/>
      <c r="J34" s="149"/>
      <c r="K34" s="149"/>
    </row>
    <row r="35" spans="1:11" ht="24">
      <c r="A35" s="144">
        <v>7</v>
      </c>
      <c r="B35" s="145" t="s">
        <v>78</v>
      </c>
      <c r="C35" s="146"/>
      <c r="D35" s="147" t="s">
        <v>20</v>
      </c>
      <c r="E35" s="148">
        <v>1.93</v>
      </c>
      <c r="F35" s="151">
        <v>9174</v>
      </c>
      <c r="G35" s="151">
        <v>17659.95</v>
      </c>
      <c r="H35" s="146"/>
      <c r="I35" s="146"/>
      <c r="J35" s="151">
        <v>9174</v>
      </c>
      <c r="K35" s="151">
        <v>17659.92</v>
      </c>
    </row>
    <row r="36" spans="1:11" ht="24">
      <c r="A36" s="152"/>
      <c r="B36" s="153"/>
      <c r="C36" s="154"/>
      <c r="D36" s="152"/>
      <c r="E36" s="155"/>
      <c r="F36" s="155"/>
      <c r="G36" s="155"/>
      <c r="H36" s="156" t="s">
        <v>24</v>
      </c>
      <c r="I36" s="156" t="s">
        <v>339</v>
      </c>
      <c r="J36" s="157">
        <v>764.5</v>
      </c>
      <c r="K36" s="158">
        <v>1471.66</v>
      </c>
    </row>
    <row r="37" spans="1:11" ht="24">
      <c r="A37" s="152"/>
      <c r="B37" s="153"/>
      <c r="C37" s="154"/>
      <c r="D37" s="152"/>
      <c r="E37" s="155"/>
      <c r="F37" s="155"/>
      <c r="G37" s="155"/>
      <c r="H37" s="156" t="s">
        <v>26</v>
      </c>
      <c r="I37" s="156" t="s">
        <v>322</v>
      </c>
      <c r="J37" s="157">
        <v>764.5</v>
      </c>
      <c r="K37" s="158">
        <v>1471.66</v>
      </c>
    </row>
    <row r="38" spans="1:11" ht="24">
      <c r="A38" s="152"/>
      <c r="B38" s="153"/>
      <c r="C38" s="154"/>
      <c r="D38" s="152"/>
      <c r="E38" s="155"/>
      <c r="F38" s="155"/>
      <c r="G38" s="155"/>
      <c r="H38" s="156" t="s">
        <v>27</v>
      </c>
      <c r="I38" s="156" t="s">
        <v>323</v>
      </c>
      <c r="J38" s="157">
        <v>764.5</v>
      </c>
      <c r="K38" s="158">
        <v>1471.66</v>
      </c>
    </row>
    <row r="39" spans="1:11" ht="24">
      <c r="A39" s="152"/>
      <c r="B39" s="153"/>
      <c r="C39" s="154"/>
      <c r="D39" s="152"/>
      <c r="E39" s="155"/>
      <c r="F39" s="155"/>
      <c r="G39" s="155"/>
      <c r="H39" s="156" t="s">
        <v>29</v>
      </c>
      <c r="I39" s="156" t="s">
        <v>324</v>
      </c>
      <c r="J39" s="157">
        <v>764.5</v>
      </c>
      <c r="K39" s="158">
        <v>1471.66</v>
      </c>
    </row>
    <row r="40" spans="1:11" ht="24">
      <c r="A40" s="152"/>
      <c r="B40" s="153"/>
      <c r="C40" s="154"/>
      <c r="D40" s="152"/>
      <c r="E40" s="155"/>
      <c r="F40" s="155"/>
      <c r="G40" s="155"/>
      <c r="H40" s="156" t="s">
        <v>31</v>
      </c>
      <c r="I40" s="156" t="s">
        <v>325</v>
      </c>
      <c r="J40" s="157">
        <v>764.5</v>
      </c>
      <c r="K40" s="158">
        <v>1471.66</v>
      </c>
    </row>
    <row r="41" spans="1:11" ht="24">
      <c r="A41" s="152"/>
      <c r="B41" s="153"/>
      <c r="C41" s="154"/>
      <c r="D41" s="152"/>
      <c r="E41" s="155"/>
      <c r="F41" s="155"/>
      <c r="G41" s="155"/>
      <c r="H41" s="156" t="s">
        <v>33</v>
      </c>
      <c r="I41" s="156" t="s">
        <v>326</v>
      </c>
      <c r="J41" s="157">
        <v>764.5</v>
      </c>
      <c r="K41" s="158">
        <v>1471.66</v>
      </c>
    </row>
    <row r="42" spans="1:11" ht="24">
      <c r="A42" s="152"/>
      <c r="B42" s="153"/>
      <c r="C42" s="154"/>
      <c r="D42" s="152"/>
      <c r="E42" s="155"/>
      <c r="F42" s="155"/>
      <c r="G42" s="155"/>
      <c r="H42" s="156" t="s">
        <v>35</v>
      </c>
      <c r="I42" s="156" t="s">
        <v>327</v>
      </c>
      <c r="J42" s="157">
        <v>764.5</v>
      </c>
      <c r="K42" s="158">
        <v>1471.66</v>
      </c>
    </row>
    <row r="43" spans="1:11" ht="24">
      <c r="A43" s="152"/>
      <c r="B43" s="153"/>
      <c r="C43" s="154"/>
      <c r="D43" s="152"/>
      <c r="E43" s="155"/>
      <c r="F43" s="155"/>
      <c r="G43" s="155"/>
      <c r="H43" s="156" t="s">
        <v>37</v>
      </c>
      <c r="I43" s="156" t="s">
        <v>328</v>
      </c>
      <c r="J43" s="157">
        <v>764.5</v>
      </c>
      <c r="K43" s="158">
        <v>1471.66</v>
      </c>
    </row>
    <row r="44" spans="1:11" ht="24">
      <c r="A44" s="152"/>
      <c r="B44" s="153"/>
      <c r="C44" s="154"/>
      <c r="D44" s="152"/>
      <c r="E44" s="155"/>
      <c r="F44" s="155"/>
      <c r="G44" s="155"/>
      <c r="H44" s="156" t="s">
        <v>39</v>
      </c>
      <c r="I44" s="156" t="s">
        <v>329</v>
      </c>
      <c r="J44" s="157">
        <v>764.5</v>
      </c>
      <c r="K44" s="158">
        <v>1471.66</v>
      </c>
    </row>
    <row r="45" spans="1:11" ht="24">
      <c r="A45" s="152"/>
      <c r="B45" s="153"/>
      <c r="C45" s="154"/>
      <c r="D45" s="152"/>
      <c r="E45" s="155"/>
      <c r="F45" s="155"/>
      <c r="G45" s="155"/>
      <c r="H45" s="156" t="s">
        <v>41</v>
      </c>
      <c r="I45" s="156" t="s">
        <v>330</v>
      </c>
      <c r="J45" s="157">
        <v>764.5</v>
      </c>
      <c r="K45" s="158">
        <v>1471.66</v>
      </c>
    </row>
    <row r="46" spans="1:11" ht="24">
      <c r="A46" s="152"/>
      <c r="B46" s="153"/>
      <c r="C46" s="154"/>
      <c r="D46" s="152"/>
      <c r="E46" s="155"/>
      <c r="F46" s="155"/>
      <c r="G46" s="155"/>
      <c r="H46" s="156" t="s">
        <v>43</v>
      </c>
      <c r="I46" s="156" t="s">
        <v>331</v>
      </c>
      <c r="J46" s="157">
        <v>764.5</v>
      </c>
      <c r="K46" s="158">
        <v>1471.66</v>
      </c>
    </row>
    <row r="47" spans="1:11" ht="24">
      <c r="A47" s="152"/>
      <c r="B47" s="153"/>
      <c r="C47" s="154"/>
      <c r="D47" s="152"/>
      <c r="E47" s="155"/>
      <c r="F47" s="155"/>
      <c r="G47" s="155"/>
      <c r="H47" s="156" t="s">
        <v>45</v>
      </c>
      <c r="I47" s="156" t="s">
        <v>332</v>
      </c>
      <c r="J47" s="157">
        <v>764.5</v>
      </c>
      <c r="K47" s="158">
        <v>1471.66</v>
      </c>
    </row>
    <row r="48" spans="1:11" ht="36">
      <c r="A48" s="144">
        <v>8</v>
      </c>
      <c r="B48" s="145" t="s">
        <v>314</v>
      </c>
      <c r="C48" s="146" t="s">
        <v>315</v>
      </c>
      <c r="D48" s="147" t="s">
        <v>18</v>
      </c>
      <c r="E48" s="148">
        <v>466.92</v>
      </c>
      <c r="F48" s="148">
        <v>2</v>
      </c>
      <c r="G48" s="148">
        <v>933.84</v>
      </c>
      <c r="H48" s="146"/>
      <c r="I48" s="146"/>
      <c r="J48" s="149"/>
      <c r="K48" s="149"/>
    </row>
    <row r="49" spans="1:11" ht="24">
      <c r="A49" s="144">
        <v>9</v>
      </c>
      <c r="B49" s="145" t="s">
        <v>340</v>
      </c>
      <c r="C49" s="150">
        <v>155</v>
      </c>
      <c r="D49" s="147" t="s">
        <v>18</v>
      </c>
      <c r="E49" s="149"/>
      <c r="F49" s="149"/>
      <c r="G49" s="149"/>
      <c r="H49" s="146"/>
      <c r="I49" s="146"/>
      <c r="J49" s="148">
        <v>1</v>
      </c>
      <c r="K49" s="151">
        <v>1038.9</v>
      </c>
    </row>
    <row r="50" spans="1:11" ht="24">
      <c r="A50" s="152"/>
      <c r="B50" s="153"/>
      <c r="C50" s="154"/>
      <c r="D50" s="152"/>
      <c r="E50" s="155"/>
      <c r="F50" s="155"/>
      <c r="G50" s="155"/>
      <c r="H50" s="156" t="s">
        <v>335</v>
      </c>
      <c r="I50" s="156" t="s">
        <v>336</v>
      </c>
      <c r="J50" s="157">
        <v>1</v>
      </c>
      <c r="K50" s="158">
        <v>1038.9</v>
      </c>
    </row>
    <row r="51" spans="1:11" ht="24.75" customHeight="1">
      <c r="A51" s="128" t="s">
        <v>96</v>
      </c>
      <c r="B51" s="398"/>
      <c r="C51" s="398"/>
      <c r="D51" s="398"/>
      <c r="E51" s="398"/>
      <c r="F51" s="399"/>
      <c r="G51" s="142">
        <v>50148.41</v>
      </c>
      <c r="H51" s="143"/>
      <c r="I51" s="143"/>
      <c r="J51" s="142"/>
      <c r="K51" s="142">
        <v>45343.98</v>
      </c>
    </row>
    <row r="52" spans="1:11" ht="12.75">
      <c r="A52" s="144">
        <v>10</v>
      </c>
      <c r="B52" s="145" t="s">
        <v>97</v>
      </c>
      <c r="C52" s="146"/>
      <c r="D52" s="147" t="s">
        <v>20</v>
      </c>
      <c r="E52" s="148">
        <v>4.16</v>
      </c>
      <c r="F52" s="151">
        <v>9174</v>
      </c>
      <c r="G52" s="151">
        <v>38163.84</v>
      </c>
      <c r="H52" s="146"/>
      <c r="I52" s="146"/>
      <c r="J52" s="151">
        <v>9174</v>
      </c>
      <c r="K52" s="151">
        <v>38163.84</v>
      </c>
    </row>
    <row r="53" spans="1:11" ht="24">
      <c r="A53" s="152"/>
      <c r="B53" s="153"/>
      <c r="C53" s="154"/>
      <c r="D53" s="152"/>
      <c r="E53" s="155"/>
      <c r="F53" s="155"/>
      <c r="G53" s="155"/>
      <c r="H53" s="156" t="s">
        <v>24</v>
      </c>
      <c r="I53" s="156" t="s">
        <v>339</v>
      </c>
      <c r="J53" s="157">
        <v>764.5</v>
      </c>
      <c r="K53" s="158">
        <v>3180.32</v>
      </c>
    </row>
    <row r="54" spans="1:11" ht="24">
      <c r="A54" s="152"/>
      <c r="B54" s="153"/>
      <c r="C54" s="154"/>
      <c r="D54" s="152"/>
      <c r="E54" s="155"/>
      <c r="F54" s="155"/>
      <c r="G54" s="155"/>
      <c r="H54" s="156" t="s">
        <v>26</v>
      </c>
      <c r="I54" s="156" t="s">
        <v>322</v>
      </c>
      <c r="J54" s="157">
        <v>764.5</v>
      </c>
      <c r="K54" s="158">
        <v>3180.32</v>
      </c>
    </row>
    <row r="55" spans="1:11" ht="24">
      <c r="A55" s="152"/>
      <c r="B55" s="153"/>
      <c r="C55" s="154"/>
      <c r="D55" s="152"/>
      <c r="E55" s="155"/>
      <c r="F55" s="155"/>
      <c r="G55" s="155"/>
      <c r="H55" s="156" t="s">
        <v>27</v>
      </c>
      <c r="I55" s="156" t="s">
        <v>323</v>
      </c>
      <c r="J55" s="157">
        <v>764.5</v>
      </c>
      <c r="K55" s="158">
        <v>3180.32</v>
      </c>
    </row>
    <row r="56" spans="1:11" ht="24">
      <c r="A56" s="152"/>
      <c r="B56" s="153"/>
      <c r="C56" s="154"/>
      <c r="D56" s="152"/>
      <c r="E56" s="155"/>
      <c r="F56" s="155"/>
      <c r="G56" s="155"/>
      <c r="H56" s="156" t="s">
        <v>29</v>
      </c>
      <c r="I56" s="156" t="s">
        <v>324</v>
      </c>
      <c r="J56" s="157">
        <v>764.5</v>
      </c>
      <c r="K56" s="158">
        <v>3180.32</v>
      </c>
    </row>
    <row r="57" spans="1:11" ht="24">
      <c r="A57" s="152"/>
      <c r="B57" s="153"/>
      <c r="C57" s="154"/>
      <c r="D57" s="152"/>
      <c r="E57" s="155"/>
      <c r="F57" s="155"/>
      <c r="G57" s="155"/>
      <c r="H57" s="156" t="s">
        <v>31</v>
      </c>
      <c r="I57" s="156" t="s">
        <v>325</v>
      </c>
      <c r="J57" s="157">
        <v>764.5</v>
      </c>
      <c r="K57" s="158">
        <v>3180.32</v>
      </c>
    </row>
    <row r="58" spans="1:11" ht="24">
      <c r="A58" s="152"/>
      <c r="B58" s="153"/>
      <c r="C58" s="154"/>
      <c r="D58" s="152"/>
      <c r="E58" s="155"/>
      <c r="F58" s="155"/>
      <c r="G58" s="155"/>
      <c r="H58" s="156" t="s">
        <v>33</v>
      </c>
      <c r="I58" s="156" t="s">
        <v>326</v>
      </c>
      <c r="J58" s="157">
        <v>764.5</v>
      </c>
      <c r="K58" s="158">
        <v>3180.32</v>
      </c>
    </row>
    <row r="59" spans="1:11" ht="24">
      <c r="A59" s="152"/>
      <c r="B59" s="153"/>
      <c r="C59" s="154"/>
      <c r="D59" s="152"/>
      <c r="E59" s="155"/>
      <c r="F59" s="155"/>
      <c r="G59" s="155"/>
      <c r="H59" s="156" t="s">
        <v>35</v>
      </c>
      <c r="I59" s="156" t="s">
        <v>327</v>
      </c>
      <c r="J59" s="157">
        <v>764.5</v>
      </c>
      <c r="K59" s="158">
        <v>3180.32</v>
      </c>
    </row>
    <row r="60" spans="1:11" ht="24">
      <c r="A60" s="152"/>
      <c r="B60" s="153"/>
      <c r="C60" s="154"/>
      <c r="D60" s="152"/>
      <c r="E60" s="155"/>
      <c r="F60" s="155"/>
      <c r="G60" s="155"/>
      <c r="H60" s="156" t="s">
        <v>37</v>
      </c>
      <c r="I60" s="156" t="s">
        <v>328</v>
      </c>
      <c r="J60" s="157">
        <v>764.5</v>
      </c>
      <c r="K60" s="158">
        <v>3180.32</v>
      </c>
    </row>
    <row r="61" spans="1:11" ht="24">
      <c r="A61" s="152"/>
      <c r="B61" s="153"/>
      <c r="C61" s="154"/>
      <c r="D61" s="152"/>
      <c r="E61" s="155"/>
      <c r="F61" s="155"/>
      <c r="G61" s="155"/>
      <c r="H61" s="156" t="s">
        <v>39</v>
      </c>
      <c r="I61" s="156" t="s">
        <v>329</v>
      </c>
      <c r="J61" s="157">
        <v>764.5</v>
      </c>
      <c r="K61" s="158">
        <v>3180.32</v>
      </c>
    </row>
    <row r="62" spans="1:11" ht="24">
      <c r="A62" s="152"/>
      <c r="B62" s="153"/>
      <c r="C62" s="154"/>
      <c r="D62" s="152"/>
      <c r="E62" s="155"/>
      <c r="F62" s="155"/>
      <c r="G62" s="155"/>
      <c r="H62" s="156" t="s">
        <v>41</v>
      </c>
      <c r="I62" s="156" t="s">
        <v>330</v>
      </c>
      <c r="J62" s="157">
        <v>764.5</v>
      </c>
      <c r="K62" s="158">
        <v>3180.32</v>
      </c>
    </row>
    <row r="63" spans="1:11" ht="24">
      <c r="A63" s="152"/>
      <c r="B63" s="153"/>
      <c r="C63" s="154"/>
      <c r="D63" s="152"/>
      <c r="E63" s="155"/>
      <c r="F63" s="155"/>
      <c r="G63" s="155"/>
      <c r="H63" s="156" t="s">
        <v>43</v>
      </c>
      <c r="I63" s="156" t="s">
        <v>331</v>
      </c>
      <c r="J63" s="157">
        <v>764.5</v>
      </c>
      <c r="K63" s="158">
        <v>3180.32</v>
      </c>
    </row>
    <row r="64" spans="1:11" ht="24">
      <c r="A64" s="152"/>
      <c r="B64" s="153"/>
      <c r="C64" s="154"/>
      <c r="D64" s="152"/>
      <c r="E64" s="155"/>
      <c r="F64" s="155"/>
      <c r="G64" s="155"/>
      <c r="H64" s="156" t="s">
        <v>45</v>
      </c>
      <c r="I64" s="156" t="s">
        <v>332</v>
      </c>
      <c r="J64" s="157">
        <v>764.5</v>
      </c>
      <c r="K64" s="158">
        <v>3180.32</v>
      </c>
    </row>
    <row r="65" spans="1:11" ht="24">
      <c r="A65" s="144">
        <v>11</v>
      </c>
      <c r="B65" s="145" t="s">
        <v>98</v>
      </c>
      <c r="C65" s="146"/>
      <c r="D65" s="147" t="s">
        <v>55</v>
      </c>
      <c r="E65" s="148">
        <v>565.31</v>
      </c>
      <c r="F65" s="148">
        <v>21.2</v>
      </c>
      <c r="G65" s="151">
        <v>11984.57</v>
      </c>
      <c r="H65" s="146"/>
      <c r="I65" s="146"/>
      <c r="J65" s="148">
        <f>J66+J68+J71+J80</f>
        <v>13.9</v>
      </c>
      <c r="K65" s="148">
        <f>K66+K68+K71+K80</f>
        <v>7180.139999999999</v>
      </c>
    </row>
    <row r="66" spans="1:11" ht="24">
      <c r="A66" s="144"/>
      <c r="B66" s="145" t="s">
        <v>99</v>
      </c>
      <c r="C66" s="146"/>
      <c r="D66" s="147" t="s">
        <v>55</v>
      </c>
      <c r="E66" s="149"/>
      <c r="F66" s="149"/>
      <c r="G66" s="149"/>
      <c r="H66" s="146"/>
      <c r="I66" s="146"/>
      <c r="J66" s="148">
        <v>0.39</v>
      </c>
      <c r="K66" s="148">
        <v>396.63</v>
      </c>
    </row>
    <row r="67" spans="1:11" ht="24">
      <c r="A67" s="152"/>
      <c r="B67" s="153"/>
      <c r="C67" s="154"/>
      <c r="D67" s="152"/>
      <c r="E67" s="155"/>
      <c r="F67" s="155"/>
      <c r="G67" s="155"/>
      <c r="H67" s="156" t="s">
        <v>100</v>
      </c>
      <c r="I67" s="156" t="s">
        <v>328</v>
      </c>
      <c r="J67" s="157">
        <v>0.39</v>
      </c>
      <c r="K67" s="157">
        <v>396.63</v>
      </c>
    </row>
    <row r="68" spans="1:11" ht="24">
      <c r="A68" s="144"/>
      <c r="B68" s="145" t="s">
        <v>101</v>
      </c>
      <c r="C68" s="146"/>
      <c r="D68" s="147" t="s">
        <v>55</v>
      </c>
      <c r="E68" s="149"/>
      <c r="F68" s="149"/>
      <c r="G68" s="149"/>
      <c r="H68" s="146"/>
      <c r="I68" s="146"/>
      <c r="J68" s="148">
        <v>0.65</v>
      </c>
      <c r="K68" s="148">
        <v>464.1</v>
      </c>
    </row>
    <row r="69" spans="1:11" ht="24">
      <c r="A69" s="152"/>
      <c r="B69" s="153"/>
      <c r="C69" s="154"/>
      <c r="D69" s="152"/>
      <c r="E69" s="155"/>
      <c r="F69" s="155"/>
      <c r="G69" s="155"/>
      <c r="H69" s="156" t="s">
        <v>24</v>
      </c>
      <c r="I69" s="156" t="s">
        <v>339</v>
      </c>
      <c r="J69" s="157">
        <v>0.1</v>
      </c>
      <c r="K69" s="157">
        <v>71.4</v>
      </c>
    </row>
    <row r="70" spans="1:11" ht="24">
      <c r="A70" s="152"/>
      <c r="B70" s="153"/>
      <c r="C70" s="154"/>
      <c r="D70" s="152"/>
      <c r="E70" s="155"/>
      <c r="F70" s="155"/>
      <c r="G70" s="155"/>
      <c r="H70" s="156" t="s">
        <v>45</v>
      </c>
      <c r="I70" s="156" t="s">
        <v>332</v>
      </c>
      <c r="J70" s="157">
        <v>0.55</v>
      </c>
      <c r="K70" s="157">
        <v>392.7</v>
      </c>
    </row>
    <row r="71" spans="1:11" ht="24">
      <c r="A71" s="144"/>
      <c r="B71" s="145" t="s">
        <v>102</v>
      </c>
      <c r="C71" s="146"/>
      <c r="D71" s="147" t="s">
        <v>55</v>
      </c>
      <c r="E71" s="149"/>
      <c r="F71" s="149"/>
      <c r="G71" s="149"/>
      <c r="H71" s="146"/>
      <c r="I71" s="146"/>
      <c r="J71" s="148">
        <v>12.69</v>
      </c>
      <c r="K71" s="151">
        <v>6116.58</v>
      </c>
    </row>
    <row r="72" spans="1:11" ht="24">
      <c r="A72" s="152"/>
      <c r="B72" s="153"/>
      <c r="C72" s="154"/>
      <c r="D72" s="152"/>
      <c r="E72" s="155"/>
      <c r="F72" s="155"/>
      <c r="G72" s="155"/>
      <c r="H72" s="156" t="s">
        <v>24</v>
      </c>
      <c r="I72" s="156" t="s">
        <v>339</v>
      </c>
      <c r="J72" s="157">
        <v>1.73</v>
      </c>
      <c r="K72" s="157">
        <v>833.86</v>
      </c>
    </row>
    <row r="73" spans="1:11" ht="24">
      <c r="A73" s="152"/>
      <c r="B73" s="153"/>
      <c r="C73" s="154"/>
      <c r="D73" s="152"/>
      <c r="E73" s="155"/>
      <c r="F73" s="155"/>
      <c r="G73" s="155"/>
      <c r="H73" s="156" t="s">
        <v>26</v>
      </c>
      <c r="I73" s="156" t="s">
        <v>322</v>
      </c>
      <c r="J73" s="157">
        <v>2.59</v>
      </c>
      <c r="K73" s="158">
        <v>1248.38</v>
      </c>
    </row>
    <row r="74" spans="1:11" ht="24">
      <c r="A74" s="152"/>
      <c r="B74" s="153"/>
      <c r="C74" s="154"/>
      <c r="D74" s="152"/>
      <c r="E74" s="155"/>
      <c r="F74" s="155"/>
      <c r="G74" s="155"/>
      <c r="H74" s="156" t="s">
        <v>27</v>
      </c>
      <c r="I74" s="156" t="s">
        <v>323</v>
      </c>
      <c r="J74" s="157">
        <v>2.35</v>
      </c>
      <c r="K74" s="158">
        <v>1132.7</v>
      </c>
    </row>
    <row r="75" spans="1:11" ht="24">
      <c r="A75" s="152"/>
      <c r="B75" s="153"/>
      <c r="C75" s="154"/>
      <c r="D75" s="152"/>
      <c r="E75" s="155"/>
      <c r="F75" s="155"/>
      <c r="G75" s="155"/>
      <c r="H75" s="156" t="s">
        <v>29</v>
      </c>
      <c r="I75" s="156" t="s">
        <v>324</v>
      </c>
      <c r="J75" s="157">
        <v>0.38</v>
      </c>
      <c r="K75" s="157">
        <v>183.16</v>
      </c>
    </row>
    <row r="76" spans="1:11" ht="24">
      <c r="A76" s="152"/>
      <c r="B76" s="153"/>
      <c r="C76" s="154"/>
      <c r="D76" s="152"/>
      <c r="E76" s="155"/>
      <c r="F76" s="155"/>
      <c r="G76" s="155"/>
      <c r="H76" s="156" t="s">
        <v>100</v>
      </c>
      <c r="I76" s="156" t="s">
        <v>328</v>
      </c>
      <c r="J76" s="157">
        <v>0.39</v>
      </c>
      <c r="K76" s="157">
        <v>187.98</v>
      </c>
    </row>
    <row r="77" spans="1:11" ht="24">
      <c r="A77" s="152"/>
      <c r="B77" s="153"/>
      <c r="C77" s="154"/>
      <c r="D77" s="152"/>
      <c r="E77" s="155"/>
      <c r="F77" s="155"/>
      <c r="G77" s="155"/>
      <c r="H77" s="156" t="s">
        <v>41</v>
      </c>
      <c r="I77" s="156" t="s">
        <v>330</v>
      </c>
      <c r="J77" s="157">
        <v>0.69</v>
      </c>
      <c r="K77" s="157">
        <v>332.58</v>
      </c>
    </row>
    <row r="78" spans="1:11" ht="24">
      <c r="A78" s="152"/>
      <c r="B78" s="153"/>
      <c r="C78" s="154"/>
      <c r="D78" s="152"/>
      <c r="E78" s="155"/>
      <c r="F78" s="155"/>
      <c r="G78" s="155"/>
      <c r="H78" s="156" t="s">
        <v>43</v>
      </c>
      <c r="I78" s="156" t="s">
        <v>331</v>
      </c>
      <c r="J78" s="157">
        <v>0.4</v>
      </c>
      <c r="K78" s="157">
        <v>192.8</v>
      </c>
    </row>
    <row r="79" spans="1:11" ht="24">
      <c r="A79" s="152"/>
      <c r="B79" s="153"/>
      <c r="C79" s="154"/>
      <c r="D79" s="152"/>
      <c r="E79" s="155"/>
      <c r="F79" s="155"/>
      <c r="G79" s="155"/>
      <c r="H79" s="156" t="s">
        <v>45</v>
      </c>
      <c r="I79" s="156" t="s">
        <v>332</v>
      </c>
      <c r="J79" s="157">
        <v>4.16</v>
      </c>
      <c r="K79" s="158">
        <v>2005.12</v>
      </c>
    </row>
    <row r="80" spans="1:11" ht="24">
      <c r="A80" s="144"/>
      <c r="B80" s="145" t="s">
        <v>103</v>
      </c>
      <c r="C80" s="146"/>
      <c r="D80" s="147" t="s">
        <v>55</v>
      </c>
      <c r="E80" s="149"/>
      <c r="F80" s="149"/>
      <c r="G80" s="149"/>
      <c r="H80" s="146"/>
      <c r="I80" s="146"/>
      <c r="J80" s="148">
        <v>0.17</v>
      </c>
      <c r="K80" s="148">
        <v>202.83</v>
      </c>
    </row>
    <row r="81" spans="1:11" ht="24">
      <c r="A81" s="152"/>
      <c r="B81" s="153"/>
      <c r="C81" s="154"/>
      <c r="D81" s="152"/>
      <c r="E81" s="155"/>
      <c r="F81" s="155"/>
      <c r="G81" s="155"/>
      <c r="H81" s="156" t="s">
        <v>104</v>
      </c>
      <c r="I81" s="156" t="s">
        <v>325</v>
      </c>
      <c r="J81" s="157">
        <v>0.17</v>
      </c>
      <c r="K81" s="157">
        <v>202.83</v>
      </c>
    </row>
    <row r="82" spans="1:11" ht="12.75">
      <c r="A82" s="139" t="s">
        <v>105</v>
      </c>
      <c r="B82" s="140"/>
      <c r="C82" s="140"/>
      <c r="D82" s="140"/>
      <c r="E82" s="141"/>
      <c r="F82" s="159">
        <v>168</v>
      </c>
      <c r="G82" s="142">
        <v>3892.06</v>
      </c>
      <c r="H82" s="143"/>
      <c r="I82" s="143"/>
      <c r="J82" s="159">
        <v>168</v>
      </c>
      <c r="K82" s="142">
        <v>3892.08</v>
      </c>
    </row>
    <row r="83" spans="1:11" ht="36">
      <c r="A83" s="144">
        <v>12</v>
      </c>
      <c r="B83" s="145" t="s">
        <v>105</v>
      </c>
      <c r="C83" s="146"/>
      <c r="D83" s="147" t="s">
        <v>18</v>
      </c>
      <c r="E83" s="148">
        <v>23.17</v>
      </c>
      <c r="F83" s="148">
        <v>168</v>
      </c>
      <c r="G83" s="151">
        <v>3892.06</v>
      </c>
      <c r="H83" s="146"/>
      <c r="I83" s="146"/>
      <c r="J83" s="148">
        <v>168</v>
      </c>
      <c r="K83" s="151">
        <v>3892.08</v>
      </c>
    </row>
    <row r="84" spans="1:11" ht="24">
      <c r="A84" s="152"/>
      <c r="B84" s="153"/>
      <c r="C84" s="154"/>
      <c r="D84" s="152"/>
      <c r="E84" s="155"/>
      <c r="F84" s="155"/>
      <c r="G84" s="155"/>
      <c r="H84" s="156" t="s">
        <v>24</v>
      </c>
      <c r="I84" s="156" t="s">
        <v>339</v>
      </c>
      <c r="J84" s="157">
        <v>14</v>
      </c>
      <c r="K84" s="157">
        <v>324.34</v>
      </c>
    </row>
    <row r="85" spans="1:11" ht="24">
      <c r="A85" s="152"/>
      <c r="B85" s="153"/>
      <c r="C85" s="154"/>
      <c r="D85" s="152"/>
      <c r="E85" s="155"/>
      <c r="F85" s="155"/>
      <c r="G85" s="155"/>
      <c r="H85" s="156" t="s">
        <v>26</v>
      </c>
      <c r="I85" s="156" t="s">
        <v>322</v>
      </c>
      <c r="J85" s="157">
        <v>14</v>
      </c>
      <c r="K85" s="157">
        <v>324.34</v>
      </c>
    </row>
    <row r="86" spans="1:11" ht="24">
      <c r="A86" s="152"/>
      <c r="B86" s="153"/>
      <c r="C86" s="154"/>
      <c r="D86" s="152"/>
      <c r="E86" s="155"/>
      <c r="F86" s="155"/>
      <c r="G86" s="155"/>
      <c r="H86" s="156" t="s">
        <v>27</v>
      </c>
      <c r="I86" s="156" t="s">
        <v>323</v>
      </c>
      <c r="J86" s="157">
        <v>14</v>
      </c>
      <c r="K86" s="157">
        <v>324.34</v>
      </c>
    </row>
    <row r="87" spans="1:11" ht="24">
      <c r="A87" s="152"/>
      <c r="B87" s="153"/>
      <c r="C87" s="154"/>
      <c r="D87" s="152"/>
      <c r="E87" s="155"/>
      <c r="F87" s="155"/>
      <c r="G87" s="155"/>
      <c r="H87" s="156" t="s">
        <v>29</v>
      </c>
      <c r="I87" s="156" t="s">
        <v>324</v>
      </c>
      <c r="J87" s="157">
        <v>14</v>
      </c>
      <c r="K87" s="157">
        <v>324.34</v>
      </c>
    </row>
    <row r="88" spans="1:11" ht="24">
      <c r="A88" s="152"/>
      <c r="B88" s="153"/>
      <c r="C88" s="154"/>
      <c r="D88" s="152"/>
      <c r="E88" s="155"/>
      <c r="F88" s="155"/>
      <c r="G88" s="155"/>
      <c r="H88" s="156" t="s">
        <v>31</v>
      </c>
      <c r="I88" s="156" t="s">
        <v>325</v>
      </c>
      <c r="J88" s="157">
        <v>14</v>
      </c>
      <c r="K88" s="157">
        <v>324.34</v>
      </c>
    </row>
    <row r="89" spans="1:11" ht="24">
      <c r="A89" s="152"/>
      <c r="B89" s="153"/>
      <c r="C89" s="154"/>
      <c r="D89" s="152"/>
      <c r="E89" s="155"/>
      <c r="F89" s="155"/>
      <c r="G89" s="155"/>
      <c r="H89" s="156" t="s">
        <v>33</v>
      </c>
      <c r="I89" s="156" t="s">
        <v>326</v>
      </c>
      <c r="J89" s="157">
        <v>14</v>
      </c>
      <c r="K89" s="157">
        <v>324.34</v>
      </c>
    </row>
    <row r="90" spans="1:11" ht="24">
      <c r="A90" s="152"/>
      <c r="B90" s="153"/>
      <c r="C90" s="154"/>
      <c r="D90" s="152"/>
      <c r="E90" s="155"/>
      <c r="F90" s="155"/>
      <c r="G90" s="155"/>
      <c r="H90" s="156" t="s">
        <v>35</v>
      </c>
      <c r="I90" s="156" t="s">
        <v>327</v>
      </c>
      <c r="J90" s="157">
        <v>14</v>
      </c>
      <c r="K90" s="157">
        <v>324.34</v>
      </c>
    </row>
    <row r="91" spans="1:11" ht="24">
      <c r="A91" s="152"/>
      <c r="B91" s="153"/>
      <c r="C91" s="154"/>
      <c r="D91" s="152"/>
      <c r="E91" s="155"/>
      <c r="F91" s="155"/>
      <c r="G91" s="155"/>
      <c r="H91" s="156" t="s">
        <v>37</v>
      </c>
      <c r="I91" s="156" t="s">
        <v>328</v>
      </c>
      <c r="J91" s="157">
        <v>14</v>
      </c>
      <c r="K91" s="157">
        <v>324.34</v>
      </c>
    </row>
    <row r="92" spans="1:11" ht="24">
      <c r="A92" s="152"/>
      <c r="B92" s="153"/>
      <c r="C92" s="154"/>
      <c r="D92" s="152"/>
      <c r="E92" s="155"/>
      <c r="F92" s="155"/>
      <c r="G92" s="155"/>
      <c r="H92" s="156" t="s">
        <v>39</v>
      </c>
      <c r="I92" s="156" t="s">
        <v>329</v>
      </c>
      <c r="J92" s="157">
        <v>14</v>
      </c>
      <c r="K92" s="157">
        <v>324.34</v>
      </c>
    </row>
    <row r="93" spans="1:11" ht="24">
      <c r="A93" s="152"/>
      <c r="B93" s="153"/>
      <c r="C93" s="154"/>
      <c r="D93" s="152"/>
      <c r="E93" s="155"/>
      <c r="F93" s="155"/>
      <c r="G93" s="155"/>
      <c r="H93" s="156" t="s">
        <v>41</v>
      </c>
      <c r="I93" s="156" t="s">
        <v>330</v>
      </c>
      <c r="J93" s="157">
        <v>14</v>
      </c>
      <c r="K93" s="157">
        <v>324.34</v>
      </c>
    </row>
    <row r="94" spans="1:11" ht="24">
      <c r="A94" s="152"/>
      <c r="B94" s="153"/>
      <c r="C94" s="154"/>
      <c r="D94" s="152"/>
      <c r="E94" s="155"/>
      <c r="F94" s="155"/>
      <c r="G94" s="155"/>
      <c r="H94" s="156" t="s">
        <v>43</v>
      </c>
      <c r="I94" s="156" t="s">
        <v>331</v>
      </c>
      <c r="J94" s="157">
        <v>14</v>
      </c>
      <c r="K94" s="157">
        <v>324.34</v>
      </c>
    </row>
    <row r="95" spans="1:11" ht="24">
      <c r="A95" s="152"/>
      <c r="B95" s="153"/>
      <c r="C95" s="154"/>
      <c r="D95" s="152"/>
      <c r="E95" s="155"/>
      <c r="F95" s="155"/>
      <c r="G95" s="155"/>
      <c r="H95" s="156" t="s">
        <v>45</v>
      </c>
      <c r="I95" s="156" t="s">
        <v>332</v>
      </c>
      <c r="J95" s="157">
        <v>14</v>
      </c>
      <c r="K95" s="157">
        <v>324.34</v>
      </c>
    </row>
    <row r="96" spans="1:11" ht="12.75">
      <c r="A96" s="139" t="s">
        <v>106</v>
      </c>
      <c r="B96" s="140"/>
      <c r="C96" s="140"/>
      <c r="D96" s="140"/>
      <c r="E96" s="141"/>
      <c r="F96" s="159">
        <v>39.6</v>
      </c>
      <c r="G96" s="142">
        <v>15927.52</v>
      </c>
      <c r="H96" s="143"/>
      <c r="I96" s="143"/>
      <c r="J96" s="159">
        <v>39.6</v>
      </c>
      <c r="K96" s="142">
        <v>15927.48</v>
      </c>
    </row>
    <row r="97" spans="1:11" ht="12.75">
      <c r="A97" s="144">
        <v>13</v>
      </c>
      <c r="B97" s="145" t="s">
        <v>107</v>
      </c>
      <c r="C97" s="146"/>
      <c r="D97" s="147" t="s">
        <v>108</v>
      </c>
      <c r="E97" s="148">
        <v>402.21</v>
      </c>
      <c r="F97" s="148">
        <v>39.6</v>
      </c>
      <c r="G97" s="151">
        <v>15927.52</v>
      </c>
      <c r="H97" s="146"/>
      <c r="I97" s="146"/>
      <c r="J97" s="148">
        <v>39.6</v>
      </c>
      <c r="K97" s="151">
        <v>15927.48</v>
      </c>
    </row>
    <row r="98" spans="1:11" ht="24">
      <c r="A98" s="152"/>
      <c r="B98" s="153"/>
      <c r="C98" s="154"/>
      <c r="D98" s="152"/>
      <c r="E98" s="155"/>
      <c r="F98" s="155"/>
      <c r="G98" s="155"/>
      <c r="H98" s="156" t="s">
        <v>24</v>
      </c>
      <c r="I98" s="156" t="s">
        <v>339</v>
      </c>
      <c r="J98" s="157">
        <v>3.3</v>
      </c>
      <c r="K98" s="158">
        <v>1327.29</v>
      </c>
    </row>
    <row r="99" spans="1:11" ht="24">
      <c r="A99" s="152"/>
      <c r="B99" s="153"/>
      <c r="C99" s="154"/>
      <c r="D99" s="152"/>
      <c r="E99" s="155"/>
      <c r="F99" s="155"/>
      <c r="G99" s="155"/>
      <c r="H99" s="156" t="s">
        <v>26</v>
      </c>
      <c r="I99" s="156" t="s">
        <v>322</v>
      </c>
      <c r="J99" s="157">
        <v>3.3</v>
      </c>
      <c r="K99" s="158">
        <v>1327.29</v>
      </c>
    </row>
    <row r="100" spans="1:11" ht="24">
      <c r="A100" s="152"/>
      <c r="B100" s="153"/>
      <c r="C100" s="154"/>
      <c r="D100" s="152"/>
      <c r="E100" s="155"/>
      <c r="F100" s="155"/>
      <c r="G100" s="155"/>
      <c r="H100" s="156" t="s">
        <v>27</v>
      </c>
      <c r="I100" s="156" t="s">
        <v>323</v>
      </c>
      <c r="J100" s="157">
        <v>3.3</v>
      </c>
      <c r="K100" s="158">
        <v>1327.29</v>
      </c>
    </row>
    <row r="101" spans="1:11" ht="24">
      <c r="A101" s="152"/>
      <c r="B101" s="153"/>
      <c r="C101" s="154"/>
      <c r="D101" s="152"/>
      <c r="E101" s="155"/>
      <c r="F101" s="155"/>
      <c r="G101" s="155"/>
      <c r="H101" s="156" t="s">
        <v>29</v>
      </c>
      <c r="I101" s="156" t="s">
        <v>324</v>
      </c>
      <c r="J101" s="157">
        <v>3.3</v>
      </c>
      <c r="K101" s="158">
        <v>1327.29</v>
      </c>
    </row>
    <row r="102" spans="1:11" ht="24">
      <c r="A102" s="152"/>
      <c r="B102" s="153"/>
      <c r="C102" s="154"/>
      <c r="D102" s="152"/>
      <c r="E102" s="155"/>
      <c r="F102" s="155"/>
      <c r="G102" s="155"/>
      <c r="H102" s="156" t="s">
        <v>31</v>
      </c>
      <c r="I102" s="156" t="s">
        <v>325</v>
      </c>
      <c r="J102" s="157">
        <v>3.3</v>
      </c>
      <c r="K102" s="158">
        <v>1327.29</v>
      </c>
    </row>
    <row r="103" spans="1:11" ht="24">
      <c r="A103" s="152"/>
      <c r="B103" s="153"/>
      <c r="C103" s="154"/>
      <c r="D103" s="152"/>
      <c r="E103" s="155"/>
      <c r="F103" s="155"/>
      <c r="G103" s="155"/>
      <c r="H103" s="156" t="s">
        <v>33</v>
      </c>
      <c r="I103" s="156" t="s">
        <v>326</v>
      </c>
      <c r="J103" s="157">
        <v>3.3</v>
      </c>
      <c r="K103" s="158">
        <v>1327.29</v>
      </c>
    </row>
    <row r="104" spans="1:11" ht="24">
      <c r="A104" s="152"/>
      <c r="B104" s="153"/>
      <c r="C104" s="154"/>
      <c r="D104" s="152"/>
      <c r="E104" s="155"/>
      <c r="F104" s="155"/>
      <c r="G104" s="155"/>
      <c r="H104" s="156" t="s">
        <v>35</v>
      </c>
      <c r="I104" s="156" t="s">
        <v>327</v>
      </c>
      <c r="J104" s="157">
        <v>3.3</v>
      </c>
      <c r="K104" s="158">
        <v>1327.29</v>
      </c>
    </row>
    <row r="105" spans="1:11" ht="24">
      <c r="A105" s="152"/>
      <c r="B105" s="153"/>
      <c r="C105" s="154"/>
      <c r="D105" s="152"/>
      <c r="E105" s="155"/>
      <c r="F105" s="155"/>
      <c r="G105" s="155"/>
      <c r="H105" s="156" t="s">
        <v>246</v>
      </c>
      <c r="I105" s="156" t="s">
        <v>328</v>
      </c>
      <c r="J105" s="157">
        <v>3.3</v>
      </c>
      <c r="K105" s="158">
        <v>1327.29</v>
      </c>
    </row>
    <row r="106" spans="1:11" ht="24">
      <c r="A106" s="152"/>
      <c r="B106" s="153"/>
      <c r="C106" s="154"/>
      <c r="D106" s="152"/>
      <c r="E106" s="155"/>
      <c r="F106" s="155"/>
      <c r="G106" s="155"/>
      <c r="H106" s="156" t="s">
        <v>39</v>
      </c>
      <c r="I106" s="156" t="s">
        <v>329</v>
      </c>
      <c r="J106" s="157">
        <v>3.3</v>
      </c>
      <c r="K106" s="158">
        <v>1327.29</v>
      </c>
    </row>
    <row r="107" spans="1:11" ht="24">
      <c r="A107" s="152"/>
      <c r="B107" s="153"/>
      <c r="C107" s="154"/>
      <c r="D107" s="152"/>
      <c r="E107" s="155"/>
      <c r="F107" s="155"/>
      <c r="G107" s="155"/>
      <c r="H107" s="156" t="s">
        <v>41</v>
      </c>
      <c r="I107" s="156" t="s">
        <v>330</v>
      </c>
      <c r="J107" s="157">
        <v>3.3</v>
      </c>
      <c r="K107" s="158">
        <v>1327.29</v>
      </c>
    </row>
    <row r="108" spans="1:11" ht="24">
      <c r="A108" s="152"/>
      <c r="B108" s="153"/>
      <c r="C108" s="154"/>
      <c r="D108" s="152"/>
      <c r="E108" s="155"/>
      <c r="F108" s="155"/>
      <c r="G108" s="155"/>
      <c r="H108" s="156" t="s">
        <v>43</v>
      </c>
      <c r="I108" s="156" t="s">
        <v>331</v>
      </c>
      <c r="J108" s="157">
        <v>3.3</v>
      </c>
      <c r="K108" s="158">
        <v>1327.29</v>
      </c>
    </row>
    <row r="109" spans="1:11" ht="24">
      <c r="A109" s="152"/>
      <c r="B109" s="153"/>
      <c r="C109" s="154"/>
      <c r="D109" s="152"/>
      <c r="E109" s="155"/>
      <c r="F109" s="155"/>
      <c r="G109" s="155"/>
      <c r="H109" s="156" t="s">
        <v>45</v>
      </c>
      <c r="I109" s="156" t="s">
        <v>332</v>
      </c>
      <c r="J109" s="157">
        <v>3.3</v>
      </c>
      <c r="K109" s="158">
        <v>1327.29</v>
      </c>
    </row>
    <row r="110" spans="1:11" ht="12.75">
      <c r="A110" s="139" t="s">
        <v>109</v>
      </c>
      <c r="B110" s="140"/>
      <c r="C110" s="140"/>
      <c r="D110" s="140"/>
      <c r="E110" s="141"/>
      <c r="F110" s="142">
        <v>9174</v>
      </c>
      <c r="G110" s="142">
        <v>9109.78</v>
      </c>
      <c r="H110" s="143"/>
      <c r="I110" s="143"/>
      <c r="J110" s="142">
        <v>9174</v>
      </c>
      <c r="K110" s="142">
        <v>9109.8</v>
      </c>
    </row>
    <row r="111" spans="1:11" ht="24">
      <c r="A111" s="144">
        <v>14</v>
      </c>
      <c r="B111" s="145" t="s">
        <v>110</v>
      </c>
      <c r="C111" s="146"/>
      <c r="D111" s="147" t="s">
        <v>20</v>
      </c>
      <c r="E111" s="148">
        <v>0.99</v>
      </c>
      <c r="F111" s="151">
        <v>9174</v>
      </c>
      <c r="G111" s="151">
        <v>9109.78</v>
      </c>
      <c r="H111" s="146"/>
      <c r="I111" s="146"/>
      <c r="J111" s="151">
        <v>9174</v>
      </c>
      <c r="K111" s="151">
        <v>9109.8</v>
      </c>
    </row>
    <row r="112" spans="1:11" ht="24">
      <c r="A112" s="152"/>
      <c r="B112" s="153"/>
      <c r="C112" s="154"/>
      <c r="D112" s="152"/>
      <c r="E112" s="155"/>
      <c r="F112" s="155"/>
      <c r="G112" s="155"/>
      <c r="H112" s="156" t="s">
        <v>24</v>
      </c>
      <c r="I112" s="156" t="s">
        <v>339</v>
      </c>
      <c r="J112" s="157">
        <v>764.5</v>
      </c>
      <c r="K112" s="157">
        <v>759.15</v>
      </c>
    </row>
    <row r="113" spans="1:11" ht="24">
      <c r="A113" s="152"/>
      <c r="B113" s="153"/>
      <c r="C113" s="154"/>
      <c r="D113" s="152"/>
      <c r="E113" s="155"/>
      <c r="F113" s="155"/>
      <c r="G113" s="155"/>
      <c r="H113" s="156" t="s">
        <v>26</v>
      </c>
      <c r="I113" s="156" t="s">
        <v>322</v>
      </c>
      <c r="J113" s="157">
        <v>764.5</v>
      </c>
      <c r="K113" s="157">
        <v>759.15</v>
      </c>
    </row>
    <row r="114" spans="1:11" ht="24">
      <c r="A114" s="152"/>
      <c r="B114" s="153"/>
      <c r="C114" s="154"/>
      <c r="D114" s="152"/>
      <c r="E114" s="155"/>
      <c r="F114" s="155"/>
      <c r="G114" s="155"/>
      <c r="H114" s="156" t="s">
        <v>27</v>
      </c>
      <c r="I114" s="156" t="s">
        <v>323</v>
      </c>
      <c r="J114" s="157">
        <v>764.5</v>
      </c>
      <c r="K114" s="157">
        <v>759.15</v>
      </c>
    </row>
    <row r="115" spans="1:11" ht="24">
      <c r="A115" s="152"/>
      <c r="B115" s="153"/>
      <c r="C115" s="154"/>
      <c r="D115" s="152"/>
      <c r="E115" s="155"/>
      <c r="F115" s="155"/>
      <c r="G115" s="155"/>
      <c r="H115" s="156" t="s">
        <v>29</v>
      </c>
      <c r="I115" s="156" t="s">
        <v>324</v>
      </c>
      <c r="J115" s="157">
        <v>764.5</v>
      </c>
      <c r="K115" s="157">
        <v>759.15</v>
      </c>
    </row>
    <row r="116" spans="1:11" ht="24">
      <c r="A116" s="152"/>
      <c r="B116" s="153"/>
      <c r="C116" s="154"/>
      <c r="D116" s="152"/>
      <c r="E116" s="155"/>
      <c r="F116" s="155"/>
      <c r="G116" s="155"/>
      <c r="H116" s="156" t="s">
        <v>31</v>
      </c>
      <c r="I116" s="156" t="s">
        <v>325</v>
      </c>
      <c r="J116" s="157">
        <v>764.5</v>
      </c>
      <c r="K116" s="157">
        <v>759.15</v>
      </c>
    </row>
    <row r="117" spans="1:11" ht="24">
      <c r="A117" s="152"/>
      <c r="B117" s="153"/>
      <c r="C117" s="154"/>
      <c r="D117" s="152"/>
      <c r="E117" s="155"/>
      <c r="F117" s="155"/>
      <c r="G117" s="155"/>
      <c r="H117" s="156" t="s">
        <v>33</v>
      </c>
      <c r="I117" s="156" t="s">
        <v>326</v>
      </c>
      <c r="J117" s="157">
        <v>764.5</v>
      </c>
      <c r="K117" s="157">
        <v>759.15</v>
      </c>
    </row>
    <row r="118" spans="1:11" ht="24">
      <c r="A118" s="152"/>
      <c r="B118" s="153"/>
      <c r="C118" s="154"/>
      <c r="D118" s="152"/>
      <c r="E118" s="155"/>
      <c r="F118" s="155"/>
      <c r="G118" s="155"/>
      <c r="H118" s="156" t="s">
        <v>35</v>
      </c>
      <c r="I118" s="156" t="s">
        <v>327</v>
      </c>
      <c r="J118" s="157">
        <v>764.5</v>
      </c>
      <c r="K118" s="157">
        <v>759.15</v>
      </c>
    </row>
    <row r="119" spans="1:11" ht="24">
      <c r="A119" s="152"/>
      <c r="B119" s="153"/>
      <c r="C119" s="154"/>
      <c r="D119" s="152"/>
      <c r="E119" s="155"/>
      <c r="F119" s="155"/>
      <c r="G119" s="155"/>
      <c r="H119" s="156" t="s">
        <v>37</v>
      </c>
      <c r="I119" s="156" t="s">
        <v>328</v>
      </c>
      <c r="J119" s="157">
        <v>764.5</v>
      </c>
      <c r="K119" s="157">
        <v>759.15</v>
      </c>
    </row>
    <row r="120" spans="1:11" ht="24">
      <c r="A120" s="152"/>
      <c r="B120" s="153"/>
      <c r="C120" s="154"/>
      <c r="D120" s="152"/>
      <c r="E120" s="155"/>
      <c r="F120" s="155"/>
      <c r="G120" s="155"/>
      <c r="H120" s="156" t="s">
        <v>39</v>
      </c>
      <c r="I120" s="156" t="s">
        <v>329</v>
      </c>
      <c r="J120" s="157">
        <v>764.5</v>
      </c>
      <c r="K120" s="157">
        <v>759.15</v>
      </c>
    </row>
    <row r="121" spans="1:11" ht="24">
      <c r="A121" s="152"/>
      <c r="B121" s="153"/>
      <c r="C121" s="154"/>
      <c r="D121" s="152"/>
      <c r="E121" s="155"/>
      <c r="F121" s="155"/>
      <c r="G121" s="155"/>
      <c r="H121" s="156" t="s">
        <v>41</v>
      </c>
      <c r="I121" s="156" t="s">
        <v>330</v>
      </c>
      <c r="J121" s="157">
        <v>764.5</v>
      </c>
      <c r="K121" s="157">
        <v>759.15</v>
      </c>
    </row>
    <row r="122" spans="1:11" ht="24">
      <c r="A122" s="152"/>
      <c r="B122" s="153"/>
      <c r="C122" s="154"/>
      <c r="D122" s="152"/>
      <c r="E122" s="155"/>
      <c r="F122" s="155"/>
      <c r="G122" s="155"/>
      <c r="H122" s="156" t="s">
        <v>43</v>
      </c>
      <c r="I122" s="156" t="s">
        <v>331</v>
      </c>
      <c r="J122" s="157">
        <v>764.5</v>
      </c>
      <c r="K122" s="157">
        <v>759.15</v>
      </c>
    </row>
    <row r="123" spans="1:11" ht="24">
      <c r="A123" s="152"/>
      <c r="B123" s="153"/>
      <c r="C123" s="154"/>
      <c r="D123" s="152"/>
      <c r="E123" s="155"/>
      <c r="F123" s="155"/>
      <c r="G123" s="155"/>
      <c r="H123" s="156" t="s">
        <v>45</v>
      </c>
      <c r="I123" s="156" t="s">
        <v>332</v>
      </c>
      <c r="J123" s="157">
        <v>764.5</v>
      </c>
      <c r="K123" s="157">
        <v>759.15</v>
      </c>
    </row>
    <row r="124" spans="1:11" ht="12.75">
      <c r="A124" s="139" t="s">
        <v>193</v>
      </c>
      <c r="B124" s="140"/>
      <c r="C124" s="140"/>
      <c r="D124" s="140"/>
      <c r="E124" s="141"/>
      <c r="F124" s="159">
        <v>0.2</v>
      </c>
      <c r="G124" s="142">
        <v>2000</v>
      </c>
      <c r="H124" s="143"/>
      <c r="I124" s="143"/>
      <c r="J124" s="160"/>
      <c r="K124" s="160"/>
    </row>
    <row r="125" spans="1:11" ht="24">
      <c r="A125" s="144">
        <v>15</v>
      </c>
      <c r="B125" s="145" t="s">
        <v>193</v>
      </c>
      <c r="C125" s="146"/>
      <c r="D125" s="147" t="s">
        <v>194</v>
      </c>
      <c r="E125" s="151">
        <v>10000</v>
      </c>
      <c r="F125" s="148">
        <v>0.2</v>
      </c>
      <c r="G125" s="151">
        <v>2000</v>
      </c>
      <c r="H125" s="146"/>
      <c r="I125" s="146"/>
      <c r="J125" s="149"/>
      <c r="K125" s="149"/>
    </row>
    <row r="126" spans="1:11" ht="12.75">
      <c r="A126" s="161" t="s">
        <v>111</v>
      </c>
      <c r="B126" s="161"/>
      <c r="C126" s="162" t="s">
        <v>112</v>
      </c>
      <c r="D126" s="162" t="s">
        <v>112</v>
      </c>
      <c r="E126" s="162" t="s">
        <v>112</v>
      </c>
      <c r="F126" s="163"/>
      <c r="G126" s="163">
        <v>125963.71</v>
      </c>
      <c r="H126" s="162" t="s">
        <v>112</v>
      </c>
      <c r="I126" s="162" t="s">
        <v>112</v>
      </c>
      <c r="J126" s="163"/>
      <c r="K126" s="163">
        <v>103425.56</v>
      </c>
    </row>
    <row r="128" spans="3:7" ht="15">
      <c r="C128" s="400" t="s">
        <v>113</v>
      </c>
      <c r="D128" s="401"/>
      <c r="E128" s="401"/>
      <c r="F128" s="402"/>
      <c r="G128" s="33">
        <v>136325.52</v>
      </c>
    </row>
    <row r="129" spans="3:7" ht="15">
      <c r="C129" s="403" t="s">
        <v>114</v>
      </c>
      <c r="D129" s="404"/>
      <c r="E129" s="404"/>
      <c r="F129" s="405"/>
      <c r="G129" s="33">
        <v>132604.05</v>
      </c>
    </row>
    <row r="130" spans="3:7" ht="15" customHeight="1">
      <c r="C130" s="403" t="s">
        <v>195</v>
      </c>
      <c r="D130" s="404"/>
      <c r="E130" s="404"/>
      <c r="F130" s="405"/>
      <c r="G130" s="33">
        <v>10262.68</v>
      </c>
    </row>
    <row r="131" spans="3:7" ht="15" customHeight="1">
      <c r="C131" s="403" t="s">
        <v>196</v>
      </c>
      <c r="D131" s="404"/>
      <c r="E131" s="404"/>
      <c r="F131" s="405"/>
      <c r="G131" s="33">
        <f>G129-G130</f>
        <v>122341.37</v>
      </c>
    </row>
    <row r="132" spans="3:7" ht="15" customHeight="1">
      <c r="C132" s="406" t="s">
        <v>115</v>
      </c>
      <c r="D132" s="407"/>
      <c r="E132" s="407"/>
      <c r="F132" s="408"/>
      <c r="G132" s="33">
        <f>G129-G128</f>
        <v>-3721.470000000001</v>
      </c>
    </row>
    <row r="133" spans="3:7" ht="15">
      <c r="C133" s="409" t="s">
        <v>116</v>
      </c>
      <c r="D133" s="410"/>
      <c r="E133" s="410"/>
      <c r="F133" s="411"/>
      <c r="G133" s="34">
        <f>K126</f>
        <v>103425.56</v>
      </c>
    </row>
    <row r="134" spans="3:7" ht="12.75" customHeight="1">
      <c r="C134" s="409" t="s">
        <v>117</v>
      </c>
      <c r="D134" s="398"/>
      <c r="E134" s="398"/>
      <c r="F134" s="399"/>
      <c r="G134" s="34">
        <f>G131-G133</f>
        <v>18915.809999999998</v>
      </c>
    </row>
    <row r="136" spans="3:7" ht="12.75" customHeight="1">
      <c r="C136" s="412" t="s">
        <v>118</v>
      </c>
      <c r="D136" s="413"/>
      <c r="E136" s="413"/>
      <c r="F136" s="413"/>
      <c r="G136" s="35">
        <v>12681.23</v>
      </c>
    </row>
    <row r="137" spans="3:7" ht="12.75">
      <c r="C137" s="39"/>
      <c r="D137" s="39"/>
      <c r="E137" s="39"/>
      <c r="F137" s="39"/>
      <c r="G137" s="39"/>
    </row>
    <row r="138" spans="3:7" ht="12.75">
      <c r="C138" s="412" t="s">
        <v>120</v>
      </c>
      <c r="D138" s="413"/>
      <c r="E138" s="413"/>
      <c r="F138" s="413"/>
      <c r="G138" s="35">
        <f>G134+G136</f>
        <v>31597.039999999997</v>
      </c>
    </row>
    <row r="139" spans="3:7" ht="14.25">
      <c r="C139" s="414"/>
      <c r="D139" s="415"/>
      <c r="E139" s="415"/>
      <c r="F139" s="415"/>
      <c r="G139" s="39"/>
    </row>
    <row r="140" spans="3:6" ht="12.75">
      <c r="C140" t="s">
        <v>197</v>
      </c>
      <c r="F140" t="s">
        <v>198</v>
      </c>
    </row>
    <row r="141" spans="3:6" ht="12.75">
      <c r="C141" t="s">
        <v>199</v>
      </c>
      <c r="F141" t="s">
        <v>200</v>
      </c>
    </row>
  </sheetData>
  <mergeCells count="15">
    <mergeCell ref="C133:F133"/>
    <mergeCell ref="C138:F138"/>
    <mergeCell ref="C139:F139"/>
    <mergeCell ref="C131:F131"/>
    <mergeCell ref="C132:F132"/>
    <mergeCell ref="C134:F134"/>
    <mergeCell ref="C136:F136"/>
    <mergeCell ref="A51:F51"/>
    <mergeCell ref="C128:F128"/>
    <mergeCell ref="C129:F129"/>
    <mergeCell ref="C130:F130"/>
    <mergeCell ref="A8:A9"/>
    <mergeCell ref="B8:B9"/>
    <mergeCell ref="C8:C9"/>
    <mergeCell ref="D8:D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105">
      <selection activeCell="C109" sqref="C109:G126"/>
    </sheetView>
  </sheetViews>
  <sheetFormatPr defaultColWidth="9.00390625" defaultRowHeight="12.75"/>
  <cols>
    <col min="2" max="2" width="27.25390625" style="0" customWidth="1"/>
    <col min="7" max="7" width="11.375" style="0" customWidth="1"/>
  </cols>
  <sheetData>
    <row r="1" spans="1:11" ht="12.75">
      <c r="A1" s="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2.7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>
      <c r="A3" s="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2.75">
      <c r="A4" s="4" t="s">
        <v>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12.75">
      <c r="A5" s="4" t="s">
        <v>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2.75">
      <c r="A6" s="4" t="s">
        <v>341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2.7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2.75">
      <c r="A8" s="417" t="s">
        <v>5</v>
      </c>
      <c r="B8" s="417" t="s">
        <v>6</v>
      </c>
      <c r="C8" s="418" t="s">
        <v>7</v>
      </c>
      <c r="D8" s="417" t="s">
        <v>8</v>
      </c>
      <c r="E8" s="2" t="s">
        <v>9</v>
      </c>
      <c r="F8" s="3"/>
      <c r="G8" s="165"/>
      <c r="H8" s="2" t="s">
        <v>10</v>
      </c>
      <c r="I8" s="3"/>
      <c r="J8" s="3"/>
      <c r="K8" s="165"/>
    </row>
    <row r="9" spans="1:11" ht="22.5">
      <c r="A9" s="417"/>
      <c r="B9" s="417"/>
      <c r="C9" s="418"/>
      <c r="D9" s="417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166">
        <v>1</v>
      </c>
      <c r="B10" s="166">
        <v>2</v>
      </c>
      <c r="C10" s="166">
        <v>3</v>
      </c>
      <c r="D10" s="166">
        <v>4</v>
      </c>
      <c r="E10" s="166">
        <v>5</v>
      </c>
      <c r="F10" s="166">
        <v>6</v>
      </c>
      <c r="G10" s="166">
        <v>7</v>
      </c>
      <c r="H10" s="166">
        <v>8</v>
      </c>
      <c r="I10" s="166">
        <v>9</v>
      </c>
      <c r="J10" s="166">
        <v>11</v>
      </c>
      <c r="K10" s="166">
        <v>12</v>
      </c>
    </row>
    <row r="11" spans="1:11" ht="12.75">
      <c r="A11" s="167" t="s">
        <v>16</v>
      </c>
      <c r="B11" s="168"/>
      <c r="C11" s="168"/>
      <c r="D11" s="168"/>
      <c r="E11" s="169"/>
      <c r="F11" s="170"/>
      <c r="G11" s="170">
        <v>14252.56</v>
      </c>
      <c r="H11" s="171"/>
      <c r="I11" s="171"/>
      <c r="J11" s="170"/>
      <c r="K11" s="170">
        <v>11210.94</v>
      </c>
    </row>
    <row r="12" spans="1:11" ht="12.75">
      <c r="A12" s="172">
        <v>1</v>
      </c>
      <c r="B12" s="173" t="s">
        <v>203</v>
      </c>
      <c r="C12" s="174" t="s">
        <v>204</v>
      </c>
      <c r="D12" s="175" t="s">
        <v>55</v>
      </c>
      <c r="E12" s="176">
        <v>1550.94</v>
      </c>
      <c r="F12" s="177">
        <v>2</v>
      </c>
      <c r="G12" s="176">
        <v>3101.88</v>
      </c>
      <c r="H12" s="174"/>
      <c r="I12" s="174"/>
      <c r="J12" s="178"/>
      <c r="K12" s="178"/>
    </row>
    <row r="13" spans="1:11" ht="24">
      <c r="A13" s="172">
        <v>2</v>
      </c>
      <c r="B13" s="173" t="s">
        <v>51</v>
      </c>
      <c r="C13" s="174" t="s">
        <v>52</v>
      </c>
      <c r="D13" s="175" t="s">
        <v>20</v>
      </c>
      <c r="E13" s="177">
        <v>223.72</v>
      </c>
      <c r="F13" s="177">
        <v>4.5</v>
      </c>
      <c r="G13" s="176">
        <v>1006.74</v>
      </c>
      <c r="H13" s="174"/>
      <c r="I13" s="174"/>
      <c r="J13" s="178"/>
      <c r="K13" s="178"/>
    </row>
    <row r="14" spans="1:11" ht="24">
      <c r="A14" s="172">
        <v>3</v>
      </c>
      <c r="B14" s="173" t="s">
        <v>208</v>
      </c>
      <c r="C14" s="179">
        <v>115</v>
      </c>
      <c r="D14" s="175" t="s">
        <v>209</v>
      </c>
      <c r="E14" s="176">
        <v>3753.71</v>
      </c>
      <c r="F14" s="177">
        <v>2</v>
      </c>
      <c r="G14" s="176">
        <v>7507.42</v>
      </c>
      <c r="H14" s="174"/>
      <c r="I14" s="174"/>
      <c r="J14" s="177">
        <v>2</v>
      </c>
      <c r="K14" s="176">
        <v>7507.42</v>
      </c>
    </row>
    <row r="15" spans="1:11" ht="24">
      <c r="A15" s="180"/>
      <c r="B15" s="181"/>
      <c r="C15" s="182"/>
      <c r="D15" s="180"/>
      <c r="E15" s="183"/>
      <c r="F15" s="183"/>
      <c r="G15" s="183"/>
      <c r="H15" s="184" t="s">
        <v>342</v>
      </c>
      <c r="I15" s="184" t="s">
        <v>343</v>
      </c>
      <c r="J15" s="185">
        <v>2</v>
      </c>
      <c r="K15" s="186">
        <v>7507.42</v>
      </c>
    </row>
    <row r="16" spans="1:11" ht="36">
      <c r="A16" s="172">
        <v>4</v>
      </c>
      <c r="B16" s="173" t="s">
        <v>210</v>
      </c>
      <c r="C16" s="179">
        <v>14</v>
      </c>
      <c r="D16" s="175" t="s">
        <v>20</v>
      </c>
      <c r="E16" s="177">
        <v>258</v>
      </c>
      <c r="F16" s="177">
        <v>7</v>
      </c>
      <c r="G16" s="176">
        <v>1806</v>
      </c>
      <c r="H16" s="174"/>
      <c r="I16" s="174"/>
      <c r="J16" s="177">
        <v>7</v>
      </c>
      <c r="K16" s="176">
        <v>1806</v>
      </c>
    </row>
    <row r="17" spans="1:11" ht="24">
      <c r="A17" s="180"/>
      <c r="B17" s="181"/>
      <c r="C17" s="182"/>
      <c r="D17" s="180"/>
      <c r="E17" s="183"/>
      <c r="F17" s="183"/>
      <c r="G17" s="183"/>
      <c r="H17" s="184" t="s">
        <v>211</v>
      </c>
      <c r="I17" s="184" t="s">
        <v>344</v>
      </c>
      <c r="J17" s="185">
        <v>7</v>
      </c>
      <c r="K17" s="186">
        <v>1806</v>
      </c>
    </row>
    <row r="18" spans="1:11" ht="12.75">
      <c r="A18" s="172">
        <v>5</v>
      </c>
      <c r="B18" s="173" t="s">
        <v>23</v>
      </c>
      <c r="C18" s="174"/>
      <c r="D18" s="175" t="s">
        <v>20</v>
      </c>
      <c r="E18" s="177">
        <v>0.15</v>
      </c>
      <c r="F18" s="176">
        <v>5536.8</v>
      </c>
      <c r="G18" s="177">
        <v>830.52</v>
      </c>
      <c r="H18" s="174"/>
      <c r="I18" s="174"/>
      <c r="J18" s="176">
        <v>5536.8</v>
      </c>
      <c r="K18" s="177">
        <v>830.52</v>
      </c>
    </row>
    <row r="19" spans="1:11" ht="24">
      <c r="A19" s="180"/>
      <c r="B19" s="181"/>
      <c r="C19" s="182"/>
      <c r="D19" s="180"/>
      <c r="E19" s="183"/>
      <c r="F19" s="183"/>
      <c r="G19" s="183"/>
      <c r="H19" s="184" t="s">
        <v>24</v>
      </c>
      <c r="I19" s="184" t="s">
        <v>345</v>
      </c>
      <c r="J19" s="185">
        <v>461.4</v>
      </c>
      <c r="K19" s="185">
        <v>69.21</v>
      </c>
    </row>
    <row r="20" spans="1:11" ht="24">
      <c r="A20" s="180"/>
      <c r="B20" s="181"/>
      <c r="C20" s="182"/>
      <c r="D20" s="180"/>
      <c r="E20" s="183"/>
      <c r="F20" s="183"/>
      <c r="G20" s="183"/>
      <c r="H20" s="184" t="s">
        <v>26</v>
      </c>
      <c r="I20" s="184" t="s">
        <v>345</v>
      </c>
      <c r="J20" s="185">
        <v>461.4</v>
      </c>
      <c r="K20" s="185">
        <v>69.21</v>
      </c>
    </row>
    <row r="21" spans="1:11" ht="24">
      <c r="A21" s="180"/>
      <c r="B21" s="181"/>
      <c r="C21" s="182"/>
      <c r="D21" s="180"/>
      <c r="E21" s="183"/>
      <c r="F21" s="183"/>
      <c r="G21" s="183"/>
      <c r="H21" s="184" t="s">
        <v>27</v>
      </c>
      <c r="I21" s="184" t="s">
        <v>346</v>
      </c>
      <c r="J21" s="185">
        <v>461.4</v>
      </c>
      <c r="K21" s="185">
        <v>69.21</v>
      </c>
    </row>
    <row r="22" spans="1:11" ht="24">
      <c r="A22" s="180"/>
      <c r="B22" s="181"/>
      <c r="C22" s="182"/>
      <c r="D22" s="180"/>
      <c r="E22" s="183"/>
      <c r="F22" s="183"/>
      <c r="G22" s="183"/>
      <c r="H22" s="184" t="s">
        <v>29</v>
      </c>
      <c r="I22" s="184" t="s">
        <v>347</v>
      </c>
      <c r="J22" s="185">
        <v>461.4</v>
      </c>
      <c r="K22" s="185">
        <v>69.21</v>
      </c>
    </row>
    <row r="23" spans="1:11" ht="24">
      <c r="A23" s="180"/>
      <c r="B23" s="181"/>
      <c r="C23" s="182"/>
      <c r="D23" s="180"/>
      <c r="E23" s="183"/>
      <c r="F23" s="183"/>
      <c r="G23" s="183"/>
      <c r="H23" s="184" t="s">
        <v>31</v>
      </c>
      <c r="I23" s="184" t="s">
        <v>348</v>
      </c>
      <c r="J23" s="185">
        <v>461.4</v>
      </c>
      <c r="K23" s="185">
        <v>69.21</v>
      </c>
    </row>
    <row r="24" spans="1:11" ht="24">
      <c r="A24" s="180"/>
      <c r="B24" s="181"/>
      <c r="C24" s="182"/>
      <c r="D24" s="180"/>
      <c r="E24" s="183"/>
      <c r="F24" s="183"/>
      <c r="G24" s="183"/>
      <c r="H24" s="184" t="s">
        <v>33</v>
      </c>
      <c r="I24" s="184" t="s">
        <v>349</v>
      </c>
      <c r="J24" s="185">
        <v>461.4</v>
      </c>
      <c r="K24" s="185">
        <v>69.21</v>
      </c>
    </row>
    <row r="25" spans="1:11" ht="24">
      <c r="A25" s="180"/>
      <c r="B25" s="181"/>
      <c r="C25" s="182"/>
      <c r="D25" s="180"/>
      <c r="E25" s="183"/>
      <c r="F25" s="183"/>
      <c r="G25" s="183"/>
      <c r="H25" s="184" t="s">
        <v>35</v>
      </c>
      <c r="I25" s="184" t="s">
        <v>350</v>
      </c>
      <c r="J25" s="185">
        <v>461.4</v>
      </c>
      <c r="K25" s="185">
        <v>69.21</v>
      </c>
    </row>
    <row r="26" spans="1:11" ht="24">
      <c r="A26" s="180"/>
      <c r="B26" s="181"/>
      <c r="C26" s="182"/>
      <c r="D26" s="180"/>
      <c r="E26" s="183"/>
      <c r="F26" s="183"/>
      <c r="G26" s="183"/>
      <c r="H26" s="184" t="s">
        <v>37</v>
      </c>
      <c r="I26" s="184" t="s">
        <v>351</v>
      </c>
      <c r="J26" s="185">
        <v>461.4</v>
      </c>
      <c r="K26" s="185">
        <v>69.21</v>
      </c>
    </row>
    <row r="27" spans="1:11" ht="24">
      <c r="A27" s="180"/>
      <c r="B27" s="181"/>
      <c r="C27" s="182"/>
      <c r="D27" s="180"/>
      <c r="E27" s="183"/>
      <c r="F27" s="183"/>
      <c r="G27" s="183"/>
      <c r="H27" s="184" t="s">
        <v>39</v>
      </c>
      <c r="I27" s="184" t="s">
        <v>352</v>
      </c>
      <c r="J27" s="185">
        <v>461.4</v>
      </c>
      <c r="K27" s="185">
        <v>69.21</v>
      </c>
    </row>
    <row r="28" spans="1:11" ht="24">
      <c r="A28" s="180"/>
      <c r="B28" s="181"/>
      <c r="C28" s="182"/>
      <c r="D28" s="180"/>
      <c r="E28" s="183"/>
      <c r="F28" s="183"/>
      <c r="G28" s="183"/>
      <c r="H28" s="184" t="s">
        <v>41</v>
      </c>
      <c r="I28" s="184" t="s">
        <v>353</v>
      </c>
      <c r="J28" s="185">
        <v>461.4</v>
      </c>
      <c r="K28" s="185">
        <v>69.21</v>
      </c>
    </row>
    <row r="29" spans="1:11" ht="24">
      <c r="A29" s="180"/>
      <c r="B29" s="181"/>
      <c r="C29" s="182"/>
      <c r="D29" s="180"/>
      <c r="E29" s="183"/>
      <c r="F29" s="183"/>
      <c r="G29" s="183"/>
      <c r="H29" s="184" t="s">
        <v>43</v>
      </c>
      <c r="I29" s="184" t="s">
        <v>354</v>
      </c>
      <c r="J29" s="185">
        <v>461.4</v>
      </c>
      <c r="K29" s="185">
        <v>69.21</v>
      </c>
    </row>
    <row r="30" spans="1:11" ht="24">
      <c r="A30" s="180"/>
      <c r="B30" s="181"/>
      <c r="C30" s="182"/>
      <c r="D30" s="180"/>
      <c r="E30" s="183"/>
      <c r="F30" s="183"/>
      <c r="G30" s="183"/>
      <c r="H30" s="184" t="s">
        <v>45</v>
      </c>
      <c r="I30" s="184" t="s">
        <v>355</v>
      </c>
      <c r="J30" s="185">
        <v>461.4</v>
      </c>
      <c r="K30" s="185">
        <v>69.21</v>
      </c>
    </row>
    <row r="31" spans="1:11" ht="24">
      <c r="A31" s="172">
        <v>6</v>
      </c>
      <c r="B31" s="173" t="s">
        <v>61</v>
      </c>
      <c r="C31" s="174"/>
      <c r="D31" s="175" t="s">
        <v>55</v>
      </c>
      <c r="E31" s="178"/>
      <c r="F31" s="178"/>
      <c r="G31" s="178"/>
      <c r="H31" s="174"/>
      <c r="I31" s="174"/>
      <c r="J31" s="177">
        <v>1</v>
      </c>
      <c r="K31" s="176">
        <v>1067</v>
      </c>
    </row>
    <row r="32" spans="1:11" ht="24">
      <c r="A32" s="180"/>
      <c r="B32" s="181"/>
      <c r="C32" s="182"/>
      <c r="D32" s="180"/>
      <c r="E32" s="183"/>
      <c r="F32" s="183"/>
      <c r="G32" s="183"/>
      <c r="H32" s="184" t="s">
        <v>211</v>
      </c>
      <c r="I32" s="184" t="s">
        <v>344</v>
      </c>
      <c r="J32" s="185">
        <v>1</v>
      </c>
      <c r="K32" s="186">
        <v>1067</v>
      </c>
    </row>
    <row r="33" spans="1:11" ht="12.75">
      <c r="A33" s="167" t="s">
        <v>62</v>
      </c>
      <c r="B33" s="168"/>
      <c r="C33" s="168"/>
      <c r="D33" s="168"/>
      <c r="E33" s="169"/>
      <c r="F33" s="170"/>
      <c r="G33" s="170">
        <v>10884.11</v>
      </c>
      <c r="H33" s="171"/>
      <c r="I33" s="171"/>
      <c r="J33" s="170"/>
      <c r="K33" s="170">
        <v>10658.4</v>
      </c>
    </row>
    <row r="34" spans="1:11" ht="12.75">
      <c r="A34" s="172">
        <v>7</v>
      </c>
      <c r="B34" s="173" t="s">
        <v>73</v>
      </c>
      <c r="C34" s="179">
        <v>5</v>
      </c>
      <c r="D34" s="175" t="s">
        <v>18</v>
      </c>
      <c r="E34" s="177">
        <v>225.77</v>
      </c>
      <c r="F34" s="177">
        <v>1</v>
      </c>
      <c r="G34" s="177">
        <v>225.77</v>
      </c>
      <c r="H34" s="174"/>
      <c r="I34" s="174"/>
      <c r="J34" s="178"/>
      <c r="K34" s="178"/>
    </row>
    <row r="35" spans="1:11" ht="24">
      <c r="A35" s="172">
        <v>8</v>
      </c>
      <c r="B35" s="173" t="s">
        <v>78</v>
      </c>
      <c r="C35" s="174"/>
      <c r="D35" s="175" t="s">
        <v>20</v>
      </c>
      <c r="E35" s="177">
        <v>1.93</v>
      </c>
      <c r="F35" s="176">
        <v>5536.8</v>
      </c>
      <c r="G35" s="176">
        <v>10658.34</v>
      </c>
      <c r="H35" s="174"/>
      <c r="I35" s="174"/>
      <c r="J35" s="176">
        <v>5536.8</v>
      </c>
      <c r="K35" s="176">
        <v>10658.4</v>
      </c>
    </row>
    <row r="36" spans="1:11" ht="24">
      <c r="A36" s="180"/>
      <c r="B36" s="181"/>
      <c r="C36" s="182"/>
      <c r="D36" s="180"/>
      <c r="E36" s="183"/>
      <c r="F36" s="183"/>
      <c r="G36" s="183"/>
      <c r="H36" s="184" t="s">
        <v>24</v>
      </c>
      <c r="I36" s="184" t="s">
        <v>356</v>
      </c>
      <c r="J36" s="185">
        <v>461.4</v>
      </c>
      <c r="K36" s="185">
        <v>888.2</v>
      </c>
    </row>
    <row r="37" spans="1:11" ht="24">
      <c r="A37" s="180"/>
      <c r="B37" s="181"/>
      <c r="C37" s="182"/>
      <c r="D37" s="180"/>
      <c r="E37" s="183"/>
      <c r="F37" s="183"/>
      <c r="G37" s="183"/>
      <c r="H37" s="184" t="s">
        <v>26</v>
      </c>
      <c r="I37" s="184" t="s">
        <v>345</v>
      </c>
      <c r="J37" s="185">
        <v>461.4</v>
      </c>
      <c r="K37" s="185">
        <v>888.2</v>
      </c>
    </row>
    <row r="38" spans="1:11" ht="24">
      <c r="A38" s="180"/>
      <c r="B38" s="181"/>
      <c r="C38" s="182"/>
      <c r="D38" s="180"/>
      <c r="E38" s="183"/>
      <c r="F38" s="183"/>
      <c r="G38" s="183"/>
      <c r="H38" s="184" t="s">
        <v>27</v>
      </c>
      <c r="I38" s="184" t="s">
        <v>346</v>
      </c>
      <c r="J38" s="185">
        <v>461.4</v>
      </c>
      <c r="K38" s="185">
        <v>888.2</v>
      </c>
    </row>
    <row r="39" spans="1:11" ht="24">
      <c r="A39" s="180"/>
      <c r="B39" s="181"/>
      <c r="C39" s="182"/>
      <c r="D39" s="180"/>
      <c r="E39" s="183"/>
      <c r="F39" s="183"/>
      <c r="G39" s="183"/>
      <c r="H39" s="184" t="s">
        <v>29</v>
      </c>
      <c r="I39" s="184" t="s">
        <v>347</v>
      </c>
      <c r="J39" s="185">
        <v>461.4</v>
      </c>
      <c r="K39" s="185">
        <v>888.2</v>
      </c>
    </row>
    <row r="40" spans="1:11" ht="24">
      <c r="A40" s="180"/>
      <c r="B40" s="181"/>
      <c r="C40" s="182"/>
      <c r="D40" s="180"/>
      <c r="E40" s="183"/>
      <c r="F40" s="183"/>
      <c r="G40" s="183"/>
      <c r="H40" s="184" t="s">
        <v>31</v>
      </c>
      <c r="I40" s="184" t="s">
        <v>348</v>
      </c>
      <c r="J40" s="185">
        <v>461.4</v>
      </c>
      <c r="K40" s="185">
        <v>888.2</v>
      </c>
    </row>
    <row r="41" spans="1:11" ht="24">
      <c r="A41" s="180"/>
      <c r="B41" s="181"/>
      <c r="C41" s="182"/>
      <c r="D41" s="180"/>
      <c r="E41" s="183"/>
      <c r="F41" s="183"/>
      <c r="G41" s="183"/>
      <c r="H41" s="184" t="s">
        <v>33</v>
      </c>
      <c r="I41" s="184" t="s">
        <v>349</v>
      </c>
      <c r="J41" s="185">
        <v>461.4</v>
      </c>
      <c r="K41" s="185">
        <v>888.2</v>
      </c>
    </row>
    <row r="42" spans="1:11" ht="24">
      <c r="A42" s="180"/>
      <c r="B42" s="181"/>
      <c r="C42" s="182"/>
      <c r="D42" s="180"/>
      <c r="E42" s="183"/>
      <c r="F42" s="183"/>
      <c r="G42" s="183"/>
      <c r="H42" s="184" t="s">
        <v>35</v>
      </c>
      <c r="I42" s="184" t="s">
        <v>350</v>
      </c>
      <c r="J42" s="185">
        <v>461.4</v>
      </c>
      <c r="K42" s="185">
        <v>888.2</v>
      </c>
    </row>
    <row r="43" spans="1:11" ht="24">
      <c r="A43" s="180"/>
      <c r="B43" s="181"/>
      <c r="C43" s="182"/>
      <c r="D43" s="180"/>
      <c r="E43" s="183"/>
      <c r="F43" s="183"/>
      <c r="G43" s="183"/>
      <c r="H43" s="184" t="s">
        <v>37</v>
      </c>
      <c r="I43" s="184" t="s">
        <v>351</v>
      </c>
      <c r="J43" s="185">
        <v>461.4</v>
      </c>
      <c r="K43" s="185">
        <v>888.2</v>
      </c>
    </row>
    <row r="44" spans="1:11" ht="24">
      <c r="A44" s="180"/>
      <c r="B44" s="181"/>
      <c r="C44" s="182"/>
      <c r="D44" s="180"/>
      <c r="E44" s="183"/>
      <c r="F44" s="183"/>
      <c r="G44" s="183"/>
      <c r="H44" s="184" t="s">
        <v>39</v>
      </c>
      <c r="I44" s="184" t="s">
        <v>352</v>
      </c>
      <c r="J44" s="185">
        <v>461.4</v>
      </c>
      <c r="K44" s="185">
        <v>888.2</v>
      </c>
    </row>
    <row r="45" spans="1:11" ht="24">
      <c r="A45" s="180"/>
      <c r="B45" s="181"/>
      <c r="C45" s="182"/>
      <c r="D45" s="180"/>
      <c r="E45" s="183"/>
      <c r="F45" s="183"/>
      <c r="G45" s="183"/>
      <c r="H45" s="184" t="s">
        <v>41</v>
      </c>
      <c r="I45" s="184" t="s">
        <v>353</v>
      </c>
      <c r="J45" s="185">
        <v>461.4</v>
      </c>
      <c r="K45" s="185">
        <v>888.2</v>
      </c>
    </row>
    <row r="46" spans="1:11" ht="24">
      <c r="A46" s="180"/>
      <c r="B46" s="181"/>
      <c r="C46" s="182"/>
      <c r="D46" s="180"/>
      <c r="E46" s="183"/>
      <c r="F46" s="183"/>
      <c r="G46" s="183"/>
      <c r="H46" s="184" t="s">
        <v>43</v>
      </c>
      <c r="I46" s="184" t="s">
        <v>354</v>
      </c>
      <c r="J46" s="185">
        <v>461.4</v>
      </c>
      <c r="K46" s="185">
        <v>888.2</v>
      </c>
    </row>
    <row r="47" spans="1:11" ht="24">
      <c r="A47" s="180"/>
      <c r="B47" s="181"/>
      <c r="C47" s="182"/>
      <c r="D47" s="180"/>
      <c r="E47" s="183"/>
      <c r="F47" s="183"/>
      <c r="G47" s="183"/>
      <c r="H47" s="184" t="s">
        <v>45</v>
      </c>
      <c r="I47" s="184" t="s">
        <v>355</v>
      </c>
      <c r="J47" s="185">
        <v>461.4</v>
      </c>
      <c r="K47" s="185">
        <v>888.2</v>
      </c>
    </row>
    <row r="48" spans="1:11" ht="12.75">
      <c r="A48" s="419" t="s">
        <v>96</v>
      </c>
      <c r="B48" s="398"/>
      <c r="C48" s="398"/>
      <c r="D48" s="398"/>
      <c r="E48" s="398"/>
      <c r="F48" s="399"/>
      <c r="G48" s="170">
        <v>43171.72</v>
      </c>
      <c r="H48" s="171"/>
      <c r="I48" s="171"/>
      <c r="J48" s="170"/>
      <c r="K48" s="170">
        <v>41894.97</v>
      </c>
    </row>
    <row r="49" spans="1:11" ht="12.75">
      <c r="A49" s="172">
        <v>9</v>
      </c>
      <c r="B49" s="173" t="s">
        <v>97</v>
      </c>
      <c r="C49" s="174"/>
      <c r="D49" s="175" t="s">
        <v>20</v>
      </c>
      <c r="E49" s="177">
        <v>7.15</v>
      </c>
      <c r="F49" s="176">
        <v>5536.8</v>
      </c>
      <c r="G49" s="176">
        <v>39610.27</v>
      </c>
      <c r="H49" s="174"/>
      <c r="I49" s="174"/>
      <c r="J49" s="176">
        <v>5536.8</v>
      </c>
      <c r="K49" s="176">
        <v>39610.32</v>
      </c>
    </row>
    <row r="50" spans="1:11" ht="24">
      <c r="A50" s="180"/>
      <c r="B50" s="181"/>
      <c r="C50" s="182"/>
      <c r="D50" s="180"/>
      <c r="E50" s="183"/>
      <c r="F50" s="183"/>
      <c r="G50" s="183"/>
      <c r="H50" s="184" t="s">
        <v>24</v>
      </c>
      <c r="I50" s="184" t="s">
        <v>356</v>
      </c>
      <c r="J50" s="185">
        <v>461.4</v>
      </c>
      <c r="K50" s="186">
        <v>3300.86</v>
      </c>
    </row>
    <row r="51" spans="1:11" ht="24">
      <c r="A51" s="180"/>
      <c r="B51" s="181"/>
      <c r="C51" s="182"/>
      <c r="D51" s="180"/>
      <c r="E51" s="183"/>
      <c r="F51" s="183"/>
      <c r="G51" s="183"/>
      <c r="H51" s="184" t="s">
        <v>26</v>
      </c>
      <c r="I51" s="184" t="s">
        <v>345</v>
      </c>
      <c r="J51" s="185">
        <v>461.4</v>
      </c>
      <c r="K51" s="186">
        <v>3300.86</v>
      </c>
    </row>
    <row r="52" spans="1:11" ht="24">
      <c r="A52" s="180"/>
      <c r="B52" s="181"/>
      <c r="C52" s="182"/>
      <c r="D52" s="180"/>
      <c r="E52" s="183"/>
      <c r="F52" s="183"/>
      <c r="G52" s="183"/>
      <c r="H52" s="184" t="s">
        <v>27</v>
      </c>
      <c r="I52" s="184" t="s">
        <v>346</v>
      </c>
      <c r="J52" s="185">
        <v>461.4</v>
      </c>
      <c r="K52" s="186">
        <v>3300.86</v>
      </c>
    </row>
    <row r="53" spans="1:11" ht="24">
      <c r="A53" s="180"/>
      <c r="B53" s="181"/>
      <c r="C53" s="182"/>
      <c r="D53" s="180"/>
      <c r="E53" s="183"/>
      <c r="F53" s="183"/>
      <c r="G53" s="183"/>
      <c r="H53" s="184" t="s">
        <v>29</v>
      </c>
      <c r="I53" s="184" t="s">
        <v>347</v>
      </c>
      <c r="J53" s="185">
        <v>461.4</v>
      </c>
      <c r="K53" s="186">
        <v>3300.86</v>
      </c>
    </row>
    <row r="54" spans="1:11" ht="24">
      <c r="A54" s="180"/>
      <c r="B54" s="181"/>
      <c r="C54" s="182"/>
      <c r="D54" s="180"/>
      <c r="E54" s="183"/>
      <c r="F54" s="183"/>
      <c r="G54" s="183"/>
      <c r="H54" s="184" t="s">
        <v>31</v>
      </c>
      <c r="I54" s="184" t="s">
        <v>348</v>
      </c>
      <c r="J54" s="185">
        <v>461.4</v>
      </c>
      <c r="K54" s="186">
        <v>3300.86</v>
      </c>
    </row>
    <row r="55" spans="1:11" ht="24">
      <c r="A55" s="180"/>
      <c r="B55" s="181"/>
      <c r="C55" s="182"/>
      <c r="D55" s="180"/>
      <c r="E55" s="183"/>
      <c r="F55" s="183"/>
      <c r="G55" s="183"/>
      <c r="H55" s="184" t="s">
        <v>33</v>
      </c>
      <c r="I55" s="184" t="s">
        <v>349</v>
      </c>
      <c r="J55" s="185">
        <v>461.4</v>
      </c>
      <c r="K55" s="186">
        <v>3300.86</v>
      </c>
    </row>
    <row r="56" spans="1:11" ht="24">
      <c r="A56" s="180"/>
      <c r="B56" s="181"/>
      <c r="C56" s="182"/>
      <c r="D56" s="180"/>
      <c r="E56" s="183"/>
      <c r="F56" s="183"/>
      <c r="G56" s="183"/>
      <c r="H56" s="184" t="s">
        <v>35</v>
      </c>
      <c r="I56" s="184" t="s">
        <v>350</v>
      </c>
      <c r="J56" s="185">
        <v>461.4</v>
      </c>
      <c r="K56" s="186">
        <v>3300.86</v>
      </c>
    </row>
    <row r="57" spans="1:11" ht="24">
      <c r="A57" s="180"/>
      <c r="B57" s="181"/>
      <c r="C57" s="182"/>
      <c r="D57" s="180"/>
      <c r="E57" s="183"/>
      <c r="F57" s="183"/>
      <c r="G57" s="183"/>
      <c r="H57" s="184" t="s">
        <v>37</v>
      </c>
      <c r="I57" s="184" t="s">
        <v>351</v>
      </c>
      <c r="J57" s="185">
        <v>461.4</v>
      </c>
      <c r="K57" s="186">
        <v>3300.86</v>
      </c>
    </row>
    <row r="58" spans="1:11" ht="24">
      <c r="A58" s="180"/>
      <c r="B58" s="181"/>
      <c r="C58" s="182"/>
      <c r="D58" s="180"/>
      <c r="E58" s="183"/>
      <c r="F58" s="183"/>
      <c r="G58" s="183"/>
      <c r="H58" s="184" t="s">
        <v>39</v>
      </c>
      <c r="I58" s="184" t="s">
        <v>352</v>
      </c>
      <c r="J58" s="185">
        <v>461.4</v>
      </c>
      <c r="K58" s="186">
        <v>3300.86</v>
      </c>
    </row>
    <row r="59" spans="1:11" ht="24">
      <c r="A59" s="180"/>
      <c r="B59" s="181"/>
      <c r="C59" s="182"/>
      <c r="D59" s="180"/>
      <c r="E59" s="183"/>
      <c r="F59" s="183"/>
      <c r="G59" s="183"/>
      <c r="H59" s="184" t="s">
        <v>41</v>
      </c>
      <c r="I59" s="184" t="s">
        <v>353</v>
      </c>
      <c r="J59" s="185">
        <v>461.4</v>
      </c>
      <c r="K59" s="186">
        <v>3300.86</v>
      </c>
    </row>
    <row r="60" spans="1:11" ht="24">
      <c r="A60" s="180"/>
      <c r="B60" s="181"/>
      <c r="C60" s="182"/>
      <c r="D60" s="180"/>
      <c r="E60" s="183"/>
      <c r="F60" s="183"/>
      <c r="G60" s="183"/>
      <c r="H60" s="184" t="s">
        <v>43</v>
      </c>
      <c r="I60" s="184" t="s">
        <v>354</v>
      </c>
      <c r="J60" s="185">
        <v>461.4</v>
      </c>
      <c r="K60" s="186">
        <v>3300.86</v>
      </c>
    </row>
    <row r="61" spans="1:11" ht="24">
      <c r="A61" s="180"/>
      <c r="B61" s="181"/>
      <c r="C61" s="182"/>
      <c r="D61" s="180"/>
      <c r="E61" s="183"/>
      <c r="F61" s="183"/>
      <c r="G61" s="183"/>
      <c r="H61" s="184" t="s">
        <v>45</v>
      </c>
      <c r="I61" s="184" t="s">
        <v>355</v>
      </c>
      <c r="J61" s="185">
        <v>461.4</v>
      </c>
      <c r="K61" s="186">
        <v>3300.86</v>
      </c>
    </row>
    <row r="62" spans="1:11" ht="24">
      <c r="A62" s="172">
        <v>10</v>
      </c>
      <c r="B62" s="173" t="s">
        <v>98</v>
      </c>
      <c r="C62" s="174"/>
      <c r="D62" s="175" t="s">
        <v>55</v>
      </c>
      <c r="E62" s="177">
        <v>565.31</v>
      </c>
      <c r="F62" s="177">
        <v>6.3</v>
      </c>
      <c r="G62" s="176">
        <v>3561.45</v>
      </c>
      <c r="H62" s="174"/>
      <c r="I62" s="174"/>
      <c r="J62" s="177">
        <f>J63+J65+J68+J77</f>
        <v>4.26</v>
      </c>
      <c r="K62" s="177">
        <f>K63+K65+K68+K77</f>
        <v>2284.65</v>
      </c>
    </row>
    <row r="63" spans="1:11" ht="24">
      <c r="A63" s="172"/>
      <c r="B63" s="173" t="s">
        <v>99</v>
      </c>
      <c r="C63" s="174"/>
      <c r="D63" s="175" t="s">
        <v>55</v>
      </c>
      <c r="E63" s="178"/>
      <c r="F63" s="178"/>
      <c r="G63" s="178"/>
      <c r="H63" s="174"/>
      <c r="I63" s="174"/>
      <c r="J63" s="177">
        <v>0.12</v>
      </c>
      <c r="K63" s="177">
        <v>122.04</v>
      </c>
    </row>
    <row r="64" spans="1:11" ht="24">
      <c r="A64" s="180"/>
      <c r="B64" s="181"/>
      <c r="C64" s="182"/>
      <c r="D64" s="180"/>
      <c r="E64" s="183"/>
      <c r="F64" s="183"/>
      <c r="G64" s="183"/>
      <c r="H64" s="184" t="s">
        <v>100</v>
      </c>
      <c r="I64" s="184" t="s">
        <v>351</v>
      </c>
      <c r="J64" s="185">
        <v>0.12</v>
      </c>
      <c r="K64" s="185">
        <v>122.04</v>
      </c>
    </row>
    <row r="65" spans="1:11" ht="24">
      <c r="A65" s="172"/>
      <c r="B65" s="173" t="s">
        <v>101</v>
      </c>
      <c r="C65" s="174"/>
      <c r="D65" s="175" t="s">
        <v>55</v>
      </c>
      <c r="E65" s="178"/>
      <c r="F65" s="178"/>
      <c r="G65" s="178"/>
      <c r="H65" s="174"/>
      <c r="I65" s="174"/>
      <c r="J65" s="177">
        <v>0.19</v>
      </c>
      <c r="K65" s="177">
        <v>135.66</v>
      </c>
    </row>
    <row r="66" spans="1:11" ht="24">
      <c r="A66" s="180"/>
      <c r="B66" s="181"/>
      <c r="C66" s="182"/>
      <c r="D66" s="180"/>
      <c r="E66" s="183"/>
      <c r="F66" s="183"/>
      <c r="G66" s="183"/>
      <c r="H66" s="184" t="s">
        <v>24</v>
      </c>
      <c r="I66" s="184" t="s">
        <v>356</v>
      </c>
      <c r="J66" s="185">
        <v>0.03</v>
      </c>
      <c r="K66" s="185">
        <v>21.42</v>
      </c>
    </row>
    <row r="67" spans="1:11" ht="24">
      <c r="A67" s="180"/>
      <c r="B67" s="181"/>
      <c r="C67" s="182"/>
      <c r="D67" s="180"/>
      <c r="E67" s="183"/>
      <c r="F67" s="183"/>
      <c r="G67" s="183"/>
      <c r="H67" s="184" t="s">
        <v>45</v>
      </c>
      <c r="I67" s="184" t="s">
        <v>355</v>
      </c>
      <c r="J67" s="185">
        <v>0.16</v>
      </c>
      <c r="K67" s="185">
        <v>114.24</v>
      </c>
    </row>
    <row r="68" spans="1:11" ht="24">
      <c r="A68" s="172"/>
      <c r="B68" s="173" t="s">
        <v>102</v>
      </c>
      <c r="C68" s="174"/>
      <c r="D68" s="175" t="s">
        <v>55</v>
      </c>
      <c r="E68" s="178"/>
      <c r="F68" s="178"/>
      <c r="G68" s="178"/>
      <c r="H68" s="174"/>
      <c r="I68" s="174"/>
      <c r="J68" s="177">
        <v>3.77</v>
      </c>
      <c r="K68" s="176">
        <v>1817.14</v>
      </c>
    </row>
    <row r="69" spans="1:11" ht="24">
      <c r="A69" s="180"/>
      <c r="B69" s="181"/>
      <c r="C69" s="182"/>
      <c r="D69" s="180"/>
      <c r="E69" s="183"/>
      <c r="F69" s="183"/>
      <c r="G69" s="183"/>
      <c r="H69" s="184" t="s">
        <v>24</v>
      </c>
      <c r="I69" s="184" t="s">
        <v>356</v>
      </c>
      <c r="J69" s="185">
        <v>0.51</v>
      </c>
      <c r="K69" s="185">
        <v>245.82</v>
      </c>
    </row>
    <row r="70" spans="1:11" ht="24">
      <c r="A70" s="180"/>
      <c r="B70" s="181"/>
      <c r="C70" s="182"/>
      <c r="D70" s="180"/>
      <c r="E70" s="183"/>
      <c r="F70" s="183"/>
      <c r="G70" s="183"/>
      <c r="H70" s="184" t="s">
        <v>26</v>
      </c>
      <c r="I70" s="184" t="s">
        <v>345</v>
      </c>
      <c r="J70" s="185">
        <v>0.77</v>
      </c>
      <c r="K70" s="185">
        <v>371.14</v>
      </c>
    </row>
    <row r="71" spans="1:11" ht="24">
      <c r="A71" s="180"/>
      <c r="B71" s="181"/>
      <c r="C71" s="182"/>
      <c r="D71" s="180"/>
      <c r="E71" s="183"/>
      <c r="F71" s="183"/>
      <c r="G71" s="183"/>
      <c r="H71" s="184" t="s">
        <v>27</v>
      </c>
      <c r="I71" s="184" t="s">
        <v>346</v>
      </c>
      <c r="J71" s="185">
        <v>0.7</v>
      </c>
      <c r="K71" s="185">
        <v>337.4</v>
      </c>
    </row>
    <row r="72" spans="1:11" ht="24">
      <c r="A72" s="180"/>
      <c r="B72" s="181"/>
      <c r="C72" s="182"/>
      <c r="D72" s="180"/>
      <c r="E72" s="183"/>
      <c r="F72" s="183"/>
      <c r="G72" s="183"/>
      <c r="H72" s="184" t="s">
        <v>29</v>
      </c>
      <c r="I72" s="184" t="s">
        <v>347</v>
      </c>
      <c r="J72" s="185">
        <v>0.11</v>
      </c>
      <c r="K72" s="185">
        <v>53.02</v>
      </c>
    </row>
    <row r="73" spans="1:11" ht="24">
      <c r="A73" s="180"/>
      <c r="B73" s="181"/>
      <c r="C73" s="182"/>
      <c r="D73" s="180"/>
      <c r="E73" s="183"/>
      <c r="F73" s="183"/>
      <c r="G73" s="183"/>
      <c r="H73" s="184" t="s">
        <v>100</v>
      </c>
      <c r="I73" s="184" t="s">
        <v>351</v>
      </c>
      <c r="J73" s="185">
        <v>0.12</v>
      </c>
      <c r="K73" s="185">
        <v>57.84</v>
      </c>
    </row>
    <row r="74" spans="1:11" ht="24">
      <c r="A74" s="180"/>
      <c r="B74" s="181"/>
      <c r="C74" s="182"/>
      <c r="D74" s="180"/>
      <c r="E74" s="183"/>
      <c r="F74" s="183"/>
      <c r="G74" s="183"/>
      <c r="H74" s="184" t="s">
        <v>41</v>
      </c>
      <c r="I74" s="184" t="s">
        <v>353</v>
      </c>
      <c r="J74" s="185">
        <v>0.21</v>
      </c>
      <c r="K74" s="185">
        <v>101.22</v>
      </c>
    </row>
    <row r="75" spans="1:11" ht="24">
      <c r="A75" s="180"/>
      <c r="B75" s="181"/>
      <c r="C75" s="182"/>
      <c r="D75" s="180"/>
      <c r="E75" s="183"/>
      <c r="F75" s="183"/>
      <c r="G75" s="183"/>
      <c r="H75" s="184" t="s">
        <v>43</v>
      </c>
      <c r="I75" s="184" t="s">
        <v>354</v>
      </c>
      <c r="J75" s="185">
        <v>0.12</v>
      </c>
      <c r="K75" s="185">
        <v>57.84</v>
      </c>
    </row>
    <row r="76" spans="1:11" ht="24">
      <c r="A76" s="180"/>
      <c r="B76" s="181"/>
      <c r="C76" s="182"/>
      <c r="D76" s="180"/>
      <c r="E76" s="183"/>
      <c r="F76" s="183"/>
      <c r="G76" s="183"/>
      <c r="H76" s="184" t="s">
        <v>45</v>
      </c>
      <c r="I76" s="184" t="s">
        <v>355</v>
      </c>
      <c r="J76" s="185">
        <v>1.23</v>
      </c>
      <c r="K76" s="185">
        <v>592.86</v>
      </c>
    </row>
    <row r="77" spans="1:11" ht="24">
      <c r="A77" s="172"/>
      <c r="B77" s="173" t="s">
        <v>103</v>
      </c>
      <c r="C77" s="174"/>
      <c r="D77" s="175" t="s">
        <v>55</v>
      </c>
      <c r="E77" s="178"/>
      <c r="F77" s="178"/>
      <c r="G77" s="178"/>
      <c r="H77" s="174"/>
      <c r="I77" s="174"/>
      <c r="J77" s="177">
        <v>0.18</v>
      </c>
      <c r="K77" s="177">
        <v>209.81</v>
      </c>
    </row>
    <row r="78" spans="1:11" ht="24">
      <c r="A78" s="180"/>
      <c r="B78" s="181"/>
      <c r="C78" s="182"/>
      <c r="D78" s="180"/>
      <c r="E78" s="183"/>
      <c r="F78" s="183"/>
      <c r="G78" s="183"/>
      <c r="H78" s="184" t="s">
        <v>104</v>
      </c>
      <c r="I78" s="184" t="s">
        <v>348</v>
      </c>
      <c r="J78" s="185">
        <v>0.18</v>
      </c>
      <c r="K78" s="185">
        <v>209.81</v>
      </c>
    </row>
    <row r="79" spans="1:11" ht="12.75">
      <c r="A79" s="167" t="s">
        <v>106</v>
      </c>
      <c r="B79" s="168"/>
      <c r="C79" s="168"/>
      <c r="D79" s="168"/>
      <c r="E79" s="169"/>
      <c r="F79" s="187">
        <v>33</v>
      </c>
      <c r="G79" s="170">
        <v>13272.93</v>
      </c>
      <c r="H79" s="171"/>
      <c r="I79" s="171"/>
      <c r="J79" s="187">
        <v>33</v>
      </c>
      <c r="K79" s="170">
        <v>13272.96</v>
      </c>
    </row>
    <row r="80" spans="1:11" ht="12.75">
      <c r="A80" s="172">
        <v>11</v>
      </c>
      <c r="B80" s="173" t="s">
        <v>107</v>
      </c>
      <c r="C80" s="174"/>
      <c r="D80" s="175" t="s">
        <v>108</v>
      </c>
      <c r="E80" s="177">
        <v>402.21</v>
      </c>
      <c r="F80" s="177">
        <v>33</v>
      </c>
      <c r="G80" s="176">
        <v>13272.93</v>
      </c>
      <c r="H80" s="174"/>
      <c r="I80" s="174"/>
      <c r="J80" s="177">
        <v>33</v>
      </c>
      <c r="K80" s="176">
        <v>13272.96</v>
      </c>
    </row>
    <row r="81" spans="1:11" ht="24">
      <c r="A81" s="180"/>
      <c r="B81" s="181"/>
      <c r="C81" s="182"/>
      <c r="D81" s="180"/>
      <c r="E81" s="183"/>
      <c r="F81" s="183"/>
      <c r="G81" s="183"/>
      <c r="H81" s="184" t="s">
        <v>24</v>
      </c>
      <c r="I81" s="184" t="s">
        <v>356</v>
      </c>
      <c r="J81" s="185">
        <v>2.75</v>
      </c>
      <c r="K81" s="186">
        <v>1106.08</v>
      </c>
    </row>
    <row r="82" spans="1:11" ht="24">
      <c r="A82" s="180"/>
      <c r="B82" s="181"/>
      <c r="C82" s="182"/>
      <c r="D82" s="180"/>
      <c r="E82" s="183"/>
      <c r="F82" s="183"/>
      <c r="G82" s="183"/>
      <c r="H82" s="184" t="s">
        <v>26</v>
      </c>
      <c r="I82" s="184" t="s">
        <v>345</v>
      </c>
      <c r="J82" s="185">
        <v>2.75</v>
      </c>
      <c r="K82" s="186">
        <v>1106.08</v>
      </c>
    </row>
    <row r="83" spans="1:11" ht="24">
      <c r="A83" s="180"/>
      <c r="B83" s="181"/>
      <c r="C83" s="182"/>
      <c r="D83" s="180"/>
      <c r="E83" s="183"/>
      <c r="F83" s="183"/>
      <c r="G83" s="183"/>
      <c r="H83" s="184" t="s">
        <v>27</v>
      </c>
      <c r="I83" s="184" t="s">
        <v>346</v>
      </c>
      <c r="J83" s="185">
        <v>2.75</v>
      </c>
      <c r="K83" s="186">
        <v>1106.08</v>
      </c>
    </row>
    <row r="84" spans="1:11" ht="24">
      <c r="A84" s="180"/>
      <c r="B84" s="181"/>
      <c r="C84" s="182"/>
      <c r="D84" s="180"/>
      <c r="E84" s="183"/>
      <c r="F84" s="183"/>
      <c r="G84" s="183"/>
      <c r="H84" s="184" t="s">
        <v>29</v>
      </c>
      <c r="I84" s="184" t="s">
        <v>347</v>
      </c>
      <c r="J84" s="185">
        <v>2.75</v>
      </c>
      <c r="K84" s="186">
        <v>1106.08</v>
      </c>
    </row>
    <row r="85" spans="1:11" ht="24">
      <c r="A85" s="180"/>
      <c r="B85" s="181"/>
      <c r="C85" s="182"/>
      <c r="D85" s="180"/>
      <c r="E85" s="183"/>
      <c r="F85" s="183"/>
      <c r="G85" s="183"/>
      <c r="H85" s="184" t="s">
        <v>31</v>
      </c>
      <c r="I85" s="184" t="s">
        <v>348</v>
      </c>
      <c r="J85" s="185">
        <v>2.75</v>
      </c>
      <c r="K85" s="186">
        <v>1106.08</v>
      </c>
    </row>
    <row r="86" spans="1:11" ht="24">
      <c r="A86" s="180"/>
      <c r="B86" s="181"/>
      <c r="C86" s="182"/>
      <c r="D86" s="180"/>
      <c r="E86" s="183"/>
      <c r="F86" s="183"/>
      <c r="G86" s="183"/>
      <c r="H86" s="184" t="s">
        <v>33</v>
      </c>
      <c r="I86" s="184" t="s">
        <v>349</v>
      </c>
      <c r="J86" s="185">
        <v>2.75</v>
      </c>
      <c r="K86" s="186">
        <v>1106.08</v>
      </c>
    </row>
    <row r="87" spans="1:11" ht="24">
      <c r="A87" s="180"/>
      <c r="B87" s="181"/>
      <c r="C87" s="182"/>
      <c r="D87" s="180"/>
      <c r="E87" s="183"/>
      <c r="F87" s="183"/>
      <c r="G87" s="183"/>
      <c r="H87" s="184" t="s">
        <v>35</v>
      </c>
      <c r="I87" s="184" t="s">
        <v>350</v>
      </c>
      <c r="J87" s="185">
        <v>2.75</v>
      </c>
      <c r="K87" s="186">
        <v>1106.08</v>
      </c>
    </row>
    <row r="88" spans="1:11" ht="24">
      <c r="A88" s="180"/>
      <c r="B88" s="181"/>
      <c r="C88" s="182"/>
      <c r="D88" s="180"/>
      <c r="E88" s="183"/>
      <c r="F88" s="183"/>
      <c r="G88" s="183"/>
      <c r="H88" s="184" t="s">
        <v>37</v>
      </c>
      <c r="I88" s="184" t="s">
        <v>351</v>
      </c>
      <c r="J88" s="185">
        <v>2.75</v>
      </c>
      <c r="K88" s="186">
        <v>1106.08</v>
      </c>
    </row>
    <row r="89" spans="1:11" ht="24">
      <c r="A89" s="180"/>
      <c r="B89" s="181"/>
      <c r="C89" s="182"/>
      <c r="D89" s="180"/>
      <c r="E89" s="183"/>
      <c r="F89" s="183"/>
      <c r="G89" s="183"/>
      <c r="H89" s="184" t="s">
        <v>39</v>
      </c>
      <c r="I89" s="184" t="s">
        <v>352</v>
      </c>
      <c r="J89" s="185">
        <v>2.75</v>
      </c>
      <c r="K89" s="186">
        <v>1106.08</v>
      </c>
    </row>
    <row r="90" spans="1:11" ht="24">
      <c r="A90" s="180"/>
      <c r="B90" s="181"/>
      <c r="C90" s="182"/>
      <c r="D90" s="180"/>
      <c r="E90" s="183"/>
      <c r="F90" s="183"/>
      <c r="G90" s="183"/>
      <c r="H90" s="184" t="s">
        <v>41</v>
      </c>
      <c r="I90" s="184" t="s">
        <v>353</v>
      </c>
      <c r="J90" s="185">
        <v>2.75</v>
      </c>
      <c r="K90" s="186">
        <v>1106.08</v>
      </c>
    </row>
    <row r="91" spans="1:11" ht="24">
      <c r="A91" s="180"/>
      <c r="B91" s="181"/>
      <c r="C91" s="182"/>
      <c r="D91" s="180"/>
      <c r="E91" s="183"/>
      <c r="F91" s="183"/>
      <c r="G91" s="183"/>
      <c r="H91" s="184" t="s">
        <v>43</v>
      </c>
      <c r="I91" s="184" t="s">
        <v>354</v>
      </c>
      <c r="J91" s="185">
        <v>2.75</v>
      </c>
      <c r="K91" s="186">
        <v>1106.08</v>
      </c>
    </row>
    <row r="92" spans="1:11" ht="24">
      <c r="A92" s="180"/>
      <c r="B92" s="181"/>
      <c r="C92" s="182"/>
      <c r="D92" s="180"/>
      <c r="E92" s="183"/>
      <c r="F92" s="183"/>
      <c r="G92" s="183"/>
      <c r="H92" s="184" t="s">
        <v>45</v>
      </c>
      <c r="I92" s="184" t="s">
        <v>355</v>
      </c>
      <c r="J92" s="185">
        <v>2.75</v>
      </c>
      <c r="K92" s="186">
        <v>1106.08</v>
      </c>
    </row>
    <row r="93" spans="1:11" ht="12.75">
      <c r="A93" s="167" t="s">
        <v>109</v>
      </c>
      <c r="B93" s="168"/>
      <c r="C93" s="168"/>
      <c r="D93" s="168"/>
      <c r="E93" s="169"/>
      <c r="F93" s="170">
        <v>5536.8</v>
      </c>
      <c r="G93" s="170">
        <v>5498.04</v>
      </c>
      <c r="H93" s="171"/>
      <c r="I93" s="171"/>
      <c r="J93" s="170">
        <v>5536.8</v>
      </c>
      <c r="K93" s="170">
        <v>5498.04</v>
      </c>
    </row>
    <row r="94" spans="1:11" ht="24">
      <c r="A94" s="172">
        <v>12</v>
      </c>
      <c r="B94" s="173" t="s">
        <v>110</v>
      </c>
      <c r="C94" s="174"/>
      <c r="D94" s="175" t="s">
        <v>20</v>
      </c>
      <c r="E94" s="177">
        <v>0.99</v>
      </c>
      <c r="F94" s="176">
        <v>5536.8</v>
      </c>
      <c r="G94" s="176">
        <v>5498.04</v>
      </c>
      <c r="H94" s="174"/>
      <c r="I94" s="174"/>
      <c r="J94" s="176">
        <v>5536.8</v>
      </c>
      <c r="K94" s="176">
        <v>5498.04</v>
      </c>
    </row>
    <row r="95" spans="1:11" ht="24">
      <c r="A95" s="180"/>
      <c r="B95" s="181"/>
      <c r="C95" s="182"/>
      <c r="D95" s="180"/>
      <c r="E95" s="183"/>
      <c r="F95" s="183"/>
      <c r="G95" s="183"/>
      <c r="H95" s="184" t="s">
        <v>24</v>
      </c>
      <c r="I95" s="184" t="s">
        <v>356</v>
      </c>
      <c r="J95" s="185">
        <v>461.4</v>
      </c>
      <c r="K95" s="185">
        <v>458.17</v>
      </c>
    </row>
    <row r="96" spans="1:11" ht="24">
      <c r="A96" s="180"/>
      <c r="B96" s="181"/>
      <c r="C96" s="182"/>
      <c r="D96" s="180"/>
      <c r="E96" s="183"/>
      <c r="F96" s="183"/>
      <c r="G96" s="183"/>
      <c r="H96" s="184" t="s">
        <v>26</v>
      </c>
      <c r="I96" s="184" t="s">
        <v>345</v>
      </c>
      <c r="J96" s="185">
        <v>461.4</v>
      </c>
      <c r="K96" s="185">
        <v>458.17</v>
      </c>
    </row>
    <row r="97" spans="1:11" ht="24">
      <c r="A97" s="180"/>
      <c r="B97" s="181"/>
      <c r="C97" s="182"/>
      <c r="D97" s="180"/>
      <c r="E97" s="183"/>
      <c r="F97" s="183"/>
      <c r="G97" s="183"/>
      <c r="H97" s="184" t="s">
        <v>27</v>
      </c>
      <c r="I97" s="184" t="s">
        <v>346</v>
      </c>
      <c r="J97" s="185">
        <v>461.4</v>
      </c>
      <c r="K97" s="185">
        <v>458.17</v>
      </c>
    </row>
    <row r="98" spans="1:11" ht="24">
      <c r="A98" s="180"/>
      <c r="B98" s="181"/>
      <c r="C98" s="182"/>
      <c r="D98" s="180"/>
      <c r="E98" s="183"/>
      <c r="F98" s="183"/>
      <c r="G98" s="183"/>
      <c r="H98" s="184" t="s">
        <v>29</v>
      </c>
      <c r="I98" s="184" t="s">
        <v>347</v>
      </c>
      <c r="J98" s="185">
        <v>461.4</v>
      </c>
      <c r="K98" s="185">
        <v>458.17</v>
      </c>
    </row>
    <row r="99" spans="1:11" ht="24">
      <c r="A99" s="180"/>
      <c r="B99" s="181"/>
      <c r="C99" s="182"/>
      <c r="D99" s="180"/>
      <c r="E99" s="183"/>
      <c r="F99" s="183"/>
      <c r="G99" s="183"/>
      <c r="H99" s="184" t="s">
        <v>31</v>
      </c>
      <c r="I99" s="184" t="s">
        <v>348</v>
      </c>
      <c r="J99" s="185">
        <v>461.4</v>
      </c>
      <c r="K99" s="185">
        <v>458.17</v>
      </c>
    </row>
    <row r="100" spans="1:11" ht="24">
      <c r="A100" s="180"/>
      <c r="B100" s="181"/>
      <c r="C100" s="182"/>
      <c r="D100" s="180"/>
      <c r="E100" s="183"/>
      <c r="F100" s="183"/>
      <c r="G100" s="183"/>
      <c r="H100" s="184" t="s">
        <v>33</v>
      </c>
      <c r="I100" s="184" t="s">
        <v>349</v>
      </c>
      <c r="J100" s="185">
        <v>461.4</v>
      </c>
      <c r="K100" s="185">
        <v>458.17</v>
      </c>
    </row>
    <row r="101" spans="1:11" ht="24">
      <c r="A101" s="180"/>
      <c r="B101" s="181"/>
      <c r="C101" s="182"/>
      <c r="D101" s="180"/>
      <c r="E101" s="183"/>
      <c r="F101" s="183"/>
      <c r="G101" s="183"/>
      <c r="H101" s="184" t="s">
        <v>35</v>
      </c>
      <c r="I101" s="184" t="s">
        <v>350</v>
      </c>
      <c r="J101" s="185">
        <v>461.4</v>
      </c>
      <c r="K101" s="185">
        <v>458.17</v>
      </c>
    </row>
    <row r="102" spans="1:11" ht="24">
      <c r="A102" s="180"/>
      <c r="B102" s="181"/>
      <c r="C102" s="182"/>
      <c r="D102" s="180"/>
      <c r="E102" s="183"/>
      <c r="F102" s="183"/>
      <c r="G102" s="183"/>
      <c r="H102" s="184" t="s">
        <v>37</v>
      </c>
      <c r="I102" s="184" t="s">
        <v>351</v>
      </c>
      <c r="J102" s="185">
        <v>461.4</v>
      </c>
      <c r="K102" s="185">
        <v>458.17</v>
      </c>
    </row>
    <row r="103" spans="1:11" ht="24">
      <c r="A103" s="180"/>
      <c r="B103" s="181"/>
      <c r="C103" s="182"/>
      <c r="D103" s="180"/>
      <c r="E103" s="183"/>
      <c r="F103" s="183"/>
      <c r="G103" s="183"/>
      <c r="H103" s="184" t="s">
        <v>39</v>
      </c>
      <c r="I103" s="184" t="s">
        <v>352</v>
      </c>
      <c r="J103" s="185">
        <v>461.4</v>
      </c>
      <c r="K103" s="185">
        <v>458.17</v>
      </c>
    </row>
    <row r="104" spans="1:11" ht="24">
      <c r="A104" s="180"/>
      <c r="B104" s="181"/>
      <c r="C104" s="182"/>
      <c r="D104" s="180"/>
      <c r="E104" s="183"/>
      <c r="F104" s="183"/>
      <c r="G104" s="183"/>
      <c r="H104" s="184" t="s">
        <v>41</v>
      </c>
      <c r="I104" s="184" t="s">
        <v>353</v>
      </c>
      <c r="J104" s="185">
        <v>461.4</v>
      </c>
      <c r="K104" s="185">
        <v>458.17</v>
      </c>
    </row>
    <row r="105" spans="1:11" ht="24">
      <c r="A105" s="180"/>
      <c r="B105" s="181"/>
      <c r="C105" s="182"/>
      <c r="D105" s="180"/>
      <c r="E105" s="183"/>
      <c r="F105" s="183"/>
      <c r="G105" s="183"/>
      <c r="H105" s="184" t="s">
        <v>43</v>
      </c>
      <c r="I105" s="184" t="s">
        <v>354</v>
      </c>
      <c r="J105" s="185">
        <v>461.4</v>
      </c>
      <c r="K105" s="185">
        <v>458.17</v>
      </c>
    </row>
    <row r="106" spans="1:11" ht="24">
      <c r="A106" s="180"/>
      <c r="B106" s="181"/>
      <c r="C106" s="182"/>
      <c r="D106" s="180"/>
      <c r="E106" s="183"/>
      <c r="F106" s="183"/>
      <c r="G106" s="183"/>
      <c r="H106" s="184" t="s">
        <v>45</v>
      </c>
      <c r="I106" s="184" t="s">
        <v>355</v>
      </c>
      <c r="J106" s="185">
        <v>461.4</v>
      </c>
      <c r="K106" s="185">
        <v>458.17</v>
      </c>
    </row>
    <row r="107" spans="1:11" ht="12.75">
      <c r="A107" s="188" t="s">
        <v>111</v>
      </c>
      <c r="B107" s="188"/>
      <c r="C107" s="189" t="s">
        <v>112</v>
      </c>
      <c r="D107" s="189" t="s">
        <v>112</v>
      </c>
      <c r="E107" s="189" t="s">
        <v>112</v>
      </c>
      <c r="F107" s="190"/>
      <c r="G107" s="190">
        <v>87079.36</v>
      </c>
      <c r="H107" s="189" t="s">
        <v>112</v>
      </c>
      <c r="I107" s="189" t="s">
        <v>112</v>
      </c>
      <c r="J107" s="190"/>
      <c r="K107" s="190">
        <v>82535.31</v>
      </c>
    </row>
    <row r="109" spans="3:7" ht="15">
      <c r="C109" s="400" t="s">
        <v>113</v>
      </c>
      <c r="D109" s="401"/>
      <c r="E109" s="401"/>
      <c r="F109" s="402"/>
      <c r="G109" s="33">
        <v>87038.61</v>
      </c>
    </row>
    <row r="110" spans="3:7" ht="15">
      <c r="C110" s="403" t="s">
        <v>114</v>
      </c>
      <c r="D110" s="404"/>
      <c r="E110" s="404"/>
      <c r="F110" s="405"/>
      <c r="G110" s="33">
        <v>74500.93</v>
      </c>
    </row>
    <row r="111" spans="3:7" ht="15">
      <c r="C111" s="406" t="s">
        <v>115</v>
      </c>
      <c r="D111" s="407"/>
      <c r="E111" s="407"/>
      <c r="F111" s="408"/>
      <c r="G111" s="33">
        <f>G110-G109</f>
        <v>-12537.680000000008</v>
      </c>
    </row>
    <row r="112" spans="3:7" ht="15">
      <c r="C112" s="409" t="s">
        <v>116</v>
      </c>
      <c r="D112" s="410"/>
      <c r="E112" s="410"/>
      <c r="F112" s="411"/>
      <c r="G112" s="34">
        <f>K107</f>
        <v>82535.31</v>
      </c>
    </row>
    <row r="113" spans="3:7" ht="15">
      <c r="C113" s="409" t="s">
        <v>117</v>
      </c>
      <c r="D113" s="398"/>
      <c r="E113" s="398"/>
      <c r="F113" s="399"/>
      <c r="G113" s="34">
        <f>G110-G112</f>
        <v>-8034.380000000005</v>
      </c>
    </row>
    <row r="115" spans="3:6" ht="12.75">
      <c r="C115" s="223" t="s">
        <v>290</v>
      </c>
      <c r="D115" s="223"/>
      <c r="E115" s="223"/>
      <c r="F115" s="223"/>
    </row>
    <row r="116" spans="3:7" ht="12.75">
      <c r="C116" s="409" t="s">
        <v>114</v>
      </c>
      <c r="D116" s="401"/>
      <c r="E116" s="401"/>
      <c r="F116" s="402"/>
      <c r="G116" s="68">
        <v>221094.33</v>
      </c>
    </row>
    <row r="117" spans="3:7" ht="12.75">
      <c r="C117" s="409" t="s">
        <v>291</v>
      </c>
      <c r="D117" s="401"/>
      <c r="E117" s="401"/>
      <c r="F117" s="402"/>
      <c r="G117" s="35">
        <v>241982.02</v>
      </c>
    </row>
    <row r="118" spans="3:7" ht="12.75">
      <c r="C118" s="409" t="s">
        <v>118</v>
      </c>
      <c r="D118" s="401"/>
      <c r="E118" s="401"/>
      <c r="F118" s="402"/>
      <c r="G118" s="68">
        <v>-20887.69</v>
      </c>
    </row>
    <row r="119" spans="3:7" ht="14.25">
      <c r="C119" s="36"/>
      <c r="D119" s="37"/>
      <c r="E119" s="37"/>
      <c r="F119" s="37"/>
      <c r="G119" s="39"/>
    </row>
    <row r="120" spans="3:6" ht="12.75">
      <c r="C120" s="223" t="s">
        <v>292</v>
      </c>
      <c r="D120" s="223"/>
      <c r="E120" s="223"/>
      <c r="F120" s="223"/>
    </row>
    <row r="121" spans="3:7" ht="12.75">
      <c r="C121" s="409" t="s">
        <v>114</v>
      </c>
      <c r="D121" s="401"/>
      <c r="E121" s="401"/>
      <c r="F121" s="402"/>
      <c r="G121" s="35">
        <f>G110+G116</f>
        <v>295595.26</v>
      </c>
    </row>
    <row r="122" spans="3:7" ht="12.75">
      <c r="C122" s="409" t="s">
        <v>291</v>
      </c>
      <c r="D122" s="401"/>
      <c r="E122" s="401"/>
      <c r="F122" s="402"/>
      <c r="G122" s="35">
        <f>G117+G112</f>
        <v>324517.32999999996</v>
      </c>
    </row>
    <row r="123" spans="3:7" ht="12.75">
      <c r="C123" s="409" t="s">
        <v>120</v>
      </c>
      <c r="D123" s="401"/>
      <c r="E123" s="401"/>
      <c r="F123" s="402"/>
      <c r="G123" s="68">
        <f>G121-G122</f>
        <v>-28922.06999999995</v>
      </c>
    </row>
    <row r="125" spans="3:6" ht="12.75">
      <c r="C125" t="s">
        <v>197</v>
      </c>
      <c r="F125" t="s">
        <v>198</v>
      </c>
    </row>
    <row r="126" spans="3:6" ht="12.75">
      <c r="C126" t="s">
        <v>199</v>
      </c>
      <c r="F126" t="s">
        <v>200</v>
      </c>
    </row>
  </sheetData>
  <mergeCells count="18">
    <mergeCell ref="C122:F122"/>
    <mergeCell ref="C123:F123"/>
    <mergeCell ref="C117:F117"/>
    <mergeCell ref="C118:F118"/>
    <mergeCell ref="C120:F120"/>
    <mergeCell ref="C121:F121"/>
    <mergeCell ref="C112:F112"/>
    <mergeCell ref="C113:F113"/>
    <mergeCell ref="C115:F115"/>
    <mergeCell ref="C116:F116"/>
    <mergeCell ref="A48:F48"/>
    <mergeCell ref="C109:F109"/>
    <mergeCell ref="C110:F110"/>
    <mergeCell ref="C111:F111"/>
    <mergeCell ref="A8:A9"/>
    <mergeCell ref="B8:B9"/>
    <mergeCell ref="C8:C9"/>
    <mergeCell ref="D8:D9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0"/>
  <sheetViews>
    <sheetView workbookViewId="0" topLeftCell="A163">
      <selection activeCell="G174" sqref="G174"/>
    </sheetView>
  </sheetViews>
  <sheetFormatPr defaultColWidth="9.00390625" defaultRowHeight="12.75"/>
  <cols>
    <col min="2" max="2" width="27.375" style="0" customWidth="1"/>
    <col min="7" max="7" width="12.00390625" style="0" customWidth="1"/>
    <col min="11" max="11" width="11.125" style="0" customWidth="1"/>
  </cols>
  <sheetData>
    <row r="1" spans="1:11" ht="12.75">
      <c r="A1" s="4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2.75">
      <c r="A3" s="4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2.75">
      <c r="A4" s="4" t="s">
        <v>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2.75">
      <c r="A5" s="4" t="s">
        <v>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ht="12.75">
      <c r="A6" s="4" t="s">
        <v>357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</row>
    <row r="7" spans="1:11" ht="12.7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</row>
    <row r="8" spans="1:11" ht="12.75">
      <c r="A8" s="420" t="s">
        <v>5</v>
      </c>
      <c r="B8" s="420" t="s">
        <v>6</v>
      </c>
      <c r="C8" s="421" t="s">
        <v>7</v>
      </c>
      <c r="D8" s="420" t="s">
        <v>8</v>
      </c>
      <c r="E8" s="2" t="s">
        <v>9</v>
      </c>
      <c r="F8" s="3"/>
      <c r="G8" s="194"/>
      <c r="H8" s="2" t="s">
        <v>10</v>
      </c>
      <c r="I8" s="3"/>
      <c r="J8" s="3"/>
      <c r="K8" s="194"/>
    </row>
    <row r="9" spans="1:11" ht="22.5">
      <c r="A9" s="420"/>
      <c r="B9" s="420"/>
      <c r="C9" s="421"/>
      <c r="D9" s="420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195">
        <v>1</v>
      </c>
      <c r="B10" s="195">
        <v>2</v>
      </c>
      <c r="C10" s="195">
        <v>3</v>
      </c>
      <c r="D10" s="195">
        <v>4</v>
      </c>
      <c r="E10" s="195">
        <v>5</v>
      </c>
      <c r="F10" s="195">
        <v>6</v>
      </c>
      <c r="G10" s="195">
        <v>7</v>
      </c>
      <c r="H10" s="195">
        <v>8</v>
      </c>
      <c r="I10" s="195">
        <v>9</v>
      </c>
      <c r="J10" s="195">
        <v>11</v>
      </c>
      <c r="K10" s="195">
        <v>12</v>
      </c>
    </row>
    <row r="11" spans="1:11" ht="12.75">
      <c r="A11" s="196" t="s">
        <v>16</v>
      </c>
      <c r="B11" s="197"/>
      <c r="C11" s="197"/>
      <c r="D11" s="197"/>
      <c r="E11" s="198"/>
      <c r="F11" s="199"/>
      <c r="G11" s="199">
        <v>23773.4</v>
      </c>
      <c r="H11" s="200"/>
      <c r="I11" s="200"/>
      <c r="J11" s="199"/>
      <c r="K11" s="199">
        <v>25518.74</v>
      </c>
    </row>
    <row r="12" spans="1:11" ht="12.75">
      <c r="A12" s="201">
        <v>1</v>
      </c>
      <c r="B12" s="202" t="s">
        <v>122</v>
      </c>
      <c r="C12" s="203" t="s">
        <v>123</v>
      </c>
      <c r="D12" s="204" t="s">
        <v>18</v>
      </c>
      <c r="E12" s="205">
        <v>284.72</v>
      </c>
      <c r="F12" s="205">
        <v>2</v>
      </c>
      <c r="G12" s="205">
        <v>569.44</v>
      </c>
      <c r="H12" s="203"/>
      <c r="I12" s="203"/>
      <c r="J12" s="205">
        <v>3</v>
      </c>
      <c r="K12" s="205">
        <v>854.16</v>
      </c>
    </row>
    <row r="13" spans="1:11" ht="24">
      <c r="A13" s="206"/>
      <c r="B13" s="207"/>
      <c r="C13" s="208"/>
      <c r="D13" s="206"/>
      <c r="E13" s="209"/>
      <c r="F13" s="209"/>
      <c r="G13" s="209"/>
      <c r="H13" s="210" t="s">
        <v>358</v>
      </c>
      <c r="I13" s="210" t="s">
        <v>359</v>
      </c>
      <c r="J13" s="211">
        <v>1</v>
      </c>
      <c r="K13" s="211">
        <v>284.72</v>
      </c>
    </row>
    <row r="14" spans="1:11" ht="24">
      <c r="A14" s="206"/>
      <c r="B14" s="207"/>
      <c r="C14" s="208"/>
      <c r="D14" s="206"/>
      <c r="E14" s="209"/>
      <c r="F14" s="209"/>
      <c r="G14" s="209"/>
      <c r="H14" s="210" t="s">
        <v>83</v>
      </c>
      <c r="I14" s="210" t="s">
        <v>360</v>
      </c>
      <c r="J14" s="211">
        <v>2</v>
      </c>
      <c r="K14" s="211">
        <v>569.44</v>
      </c>
    </row>
    <row r="15" spans="1:11" ht="24">
      <c r="A15" s="201">
        <v>2</v>
      </c>
      <c r="B15" s="202" t="s">
        <v>248</v>
      </c>
      <c r="C15" s="212">
        <v>23</v>
      </c>
      <c r="D15" s="204" t="s">
        <v>20</v>
      </c>
      <c r="E15" s="205">
        <v>22.89</v>
      </c>
      <c r="F15" s="205">
        <v>50</v>
      </c>
      <c r="G15" s="213">
        <v>1144.5</v>
      </c>
      <c r="H15" s="203"/>
      <c r="I15" s="203"/>
      <c r="J15" s="205">
        <v>50</v>
      </c>
      <c r="K15" s="213">
        <v>7459.1</v>
      </c>
    </row>
    <row r="16" spans="1:11" ht="24">
      <c r="A16" s="206"/>
      <c r="B16" s="207"/>
      <c r="C16" s="208"/>
      <c r="D16" s="206"/>
      <c r="E16" s="209"/>
      <c r="F16" s="209"/>
      <c r="G16" s="209"/>
      <c r="H16" s="210" t="s">
        <v>246</v>
      </c>
      <c r="I16" s="210" t="s">
        <v>361</v>
      </c>
      <c r="J16" s="211">
        <v>50</v>
      </c>
      <c r="K16" s="214">
        <v>7459.1</v>
      </c>
    </row>
    <row r="17" spans="1:11" ht="12.75">
      <c r="A17" s="201">
        <v>3</v>
      </c>
      <c r="B17" s="202" t="s">
        <v>362</v>
      </c>
      <c r="C17" s="212">
        <v>89</v>
      </c>
      <c r="D17" s="204" t="s">
        <v>20</v>
      </c>
      <c r="E17" s="205">
        <v>469.41</v>
      </c>
      <c r="F17" s="205">
        <v>10</v>
      </c>
      <c r="G17" s="213">
        <v>4694.1</v>
      </c>
      <c r="H17" s="203"/>
      <c r="I17" s="203"/>
      <c r="J17" s="215"/>
      <c r="K17" s="215"/>
    </row>
    <row r="18" spans="1:11" ht="12.75">
      <c r="A18" s="201">
        <v>4</v>
      </c>
      <c r="B18" s="202" t="s">
        <v>203</v>
      </c>
      <c r="C18" s="203" t="s">
        <v>204</v>
      </c>
      <c r="D18" s="204" t="s">
        <v>55</v>
      </c>
      <c r="E18" s="213">
        <v>1550.94</v>
      </c>
      <c r="F18" s="205">
        <v>3</v>
      </c>
      <c r="G18" s="213">
        <v>4652.82</v>
      </c>
      <c r="H18" s="203"/>
      <c r="I18" s="203"/>
      <c r="J18" s="205">
        <v>5.25</v>
      </c>
      <c r="K18" s="213">
        <v>7203.76</v>
      </c>
    </row>
    <row r="19" spans="1:11" ht="24">
      <c r="A19" s="206"/>
      <c r="B19" s="207"/>
      <c r="C19" s="208"/>
      <c r="D19" s="206"/>
      <c r="E19" s="209"/>
      <c r="F19" s="209"/>
      <c r="G19" s="209"/>
      <c r="H19" s="210" t="s">
        <v>363</v>
      </c>
      <c r="I19" s="210" t="s">
        <v>364</v>
      </c>
      <c r="J19" s="211">
        <v>1</v>
      </c>
      <c r="K19" s="214">
        <v>1550.94</v>
      </c>
    </row>
    <row r="20" spans="1:11" ht="24">
      <c r="A20" s="206"/>
      <c r="B20" s="207"/>
      <c r="C20" s="208"/>
      <c r="D20" s="206"/>
      <c r="E20" s="209"/>
      <c r="F20" s="209"/>
      <c r="G20" s="209"/>
      <c r="H20" s="210" t="s">
        <v>365</v>
      </c>
      <c r="I20" s="210" t="s">
        <v>366</v>
      </c>
      <c r="J20" s="211">
        <v>1</v>
      </c>
      <c r="K20" s="214">
        <v>1550.94</v>
      </c>
    </row>
    <row r="21" spans="1:11" ht="24">
      <c r="A21" s="206"/>
      <c r="B21" s="207"/>
      <c r="C21" s="208"/>
      <c r="D21" s="206"/>
      <c r="E21" s="209"/>
      <c r="F21" s="209"/>
      <c r="G21" s="209"/>
      <c r="H21" s="210" t="s">
        <v>89</v>
      </c>
      <c r="I21" s="210" t="s">
        <v>366</v>
      </c>
      <c r="J21" s="211">
        <v>1</v>
      </c>
      <c r="K21" s="214">
        <v>1550.94</v>
      </c>
    </row>
    <row r="22" spans="1:11" ht="24">
      <c r="A22" s="206"/>
      <c r="B22" s="207"/>
      <c r="C22" s="208"/>
      <c r="D22" s="206"/>
      <c r="E22" s="209"/>
      <c r="F22" s="209"/>
      <c r="G22" s="209"/>
      <c r="H22" s="210" t="s">
        <v>367</v>
      </c>
      <c r="I22" s="210" t="s">
        <v>368</v>
      </c>
      <c r="J22" s="211">
        <v>1</v>
      </c>
      <c r="K22" s="214">
        <v>1550.94</v>
      </c>
    </row>
    <row r="23" spans="1:11" ht="24">
      <c r="A23" s="206"/>
      <c r="B23" s="207"/>
      <c r="C23" s="208"/>
      <c r="D23" s="206"/>
      <c r="E23" s="209"/>
      <c r="F23" s="209"/>
      <c r="G23" s="209"/>
      <c r="H23" s="210" t="s">
        <v>227</v>
      </c>
      <c r="I23" s="210" t="s">
        <v>369</v>
      </c>
      <c r="J23" s="211">
        <v>1.25</v>
      </c>
      <c r="K23" s="214">
        <v>1000</v>
      </c>
    </row>
    <row r="24" spans="1:11" ht="24">
      <c r="A24" s="201">
        <v>5</v>
      </c>
      <c r="B24" s="202" t="s">
        <v>370</v>
      </c>
      <c r="C24" s="203" t="s">
        <v>371</v>
      </c>
      <c r="D24" s="204" t="s">
        <v>20</v>
      </c>
      <c r="E24" s="205">
        <v>258.19</v>
      </c>
      <c r="F24" s="205">
        <v>20</v>
      </c>
      <c r="G24" s="213">
        <v>5163.8</v>
      </c>
      <c r="H24" s="203"/>
      <c r="I24" s="203"/>
      <c r="J24" s="205">
        <v>8</v>
      </c>
      <c r="K24" s="213">
        <v>2065.52</v>
      </c>
    </row>
    <row r="25" spans="1:11" ht="24">
      <c r="A25" s="206"/>
      <c r="B25" s="207"/>
      <c r="C25" s="208"/>
      <c r="D25" s="206"/>
      <c r="E25" s="209"/>
      <c r="F25" s="209"/>
      <c r="G25" s="209"/>
      <c r="H25" s="210" t="s">
        <v>372</v>
      </c>
      <c r="I25" s="210" t="s">
        <v>373</v>
      </c>
      <c r="J25" s="211">
        <v>8</v>
      </c>
      <c r="K25" s="214">
        <v>2065.52</v>
      </c>
    </row>
    <row r="26" spans="1:11" ht="36">
      <c r="A26" s="201">
        <v>6</v>
      </c>
      <c r="B26" s="202" t="s">
        <v>207</v>
      </c>
      <c r="C26" s="203" t="s">
        <v>126</v>
      </c>
      <c r="D26" s="204" t="s">
        <v>55</v>
      </c>
      <c r="E26" s="205">
        <v>109.99</v>
      </c>
      <c r="F26" s="205">
        <v>3</v>
      </c>
      <c r="G26" s="205">
        <v>329.97</v>
      </c>
      <c r="H26" s="203"/>
      <c r="I26" s="203"/>
      <c r="J26" s="215"/>
      <c r="K26" s="215"/>
    </row>
    <row r="27" spans="1:11" ht="24">
      <c r="A27" s="201">
        <v>7</v>
      </c>
      <c r="B27" s="202" t="s">
        <v>125</v>
      </c>
      <c r="C27" s="203" t="s">
        <v>126</v>
      </c>
      <c r="D27" s="204" t="s">
        <v>55</v>
      </c>
      <c r="E27" s="205">
        <v>109.99</v>
      </c>
      <c r="F27" s="205">
        <v>4</v>
      </c>
      <c r="G27" s="205">
        <v>439.96</v>
      </c>
      <c r="H27" s="203"/>
      <c r="I27" s="203"/>
      <c r="J27" s="215"/>
      <c r="K27" s="215"/>
    </row>
    <row r="28" spans="1:11" ht="24">
      <c r="A28" s="201">
        <v>8</v>
      </c>
      <c r="B28" s="202" t="s">
        <v>129</v>
      </c>
      <c r="C28" s="212">
        <v>2</v>
      </c>
      <c r="D28" s="204" t="s">
        <v>64</v>
      </c>
      <c r="E28" s="205">
        <v>30.13</v>
      </c>
      <c r="F28" s="205">
        <v>5</v>
      </c>
      <c r="G28" s="205">
        <v>150.65</v>
      </c>
      <c r="H28" s="203"/>
      <c r="I28" s="203"/>
      <c r="J28" s="215"/>
      <c r="K28" s="215"/>
    </row>
    <row r="29" spans="1:11" ht="12.75">
      <c r="A29" s="201">
        <v>9</v>
      </c>
      <c r="B29" s="202" t="s">
        <v>374</v>
      </c>
      <c r="C29" s="212">
        <v>95</v>
      </c>
      <c r="D29" s="204" t="s">
        <v>375</v>
      </c>
      <c r="E29" s="205">
        <v>165</v>
      </c>
      <c r="F29" s="205">
        <v>3</v>
      </c>
      <c r="G29" s="205">
        <v>495</v>
      </c>
      <c r="H29" s="203"/>
      <c r="I29" s="203"/>
      <c r="J29" s="205">
        <v>3</v>
      </c>
      <c r="K29" s="205">
        <v>495</v>
      </c>
    </row>
    <row r="30" spans="1:11" ht="24">
      <c r="A30" s="206"/>
      <c r="B30" s="207"/>
      <c r="C30" s="208"/>
      <c r="D30" s="206"/>
      <c r="E30" s="209"/>
      <c r="F30" s="209"/>
      <c r="G30" s="209"/>
      <c r="H30" s="210" t="s">
        <v>246</v>
      </c>
      <c r="I30" s="210" t="s">
        <v>361</v>
      </c>
      <c r="J30" s="211">
        <v>3</v>
      </c>
      <c r="K30" s="211">
        <v>495</v>
      </c>
    </row>
    <row r="31" spans="1:11" ht="12.75">
      <c r="A31" s="201">
        <v>10</v>
      </c>
      <c r="B31" s="202" t="s">
        <v>23</v>
      </c>
      <c r="C31" s="203"/>
      <c r="D31" s="204" t="s">
        <v>20</v>
      </c>
      <c r="E31" s="205">
        <v>0.38</v>
      </c>
      <c r="F31" s="213">
        <v>16311.6</v>
      </c>
      <c r="G31" s="213">
        <v>6133.16</v>
      </c>
      <c r="H31" s="203"/>
      <c r="I31" s="203"/>
      <c r="J31" s="213">
        <v>16311.6</v>
      </c>
      <c r="K31" s="213">
        <v>6133.2</v>
      </c>
    </row>
    <row r="32" spans="1:11" ht="24">
      <c r="A32" s="206"/>
      <c r="B32" s="207"/>
      <c r="C32" s="208"/>
      <c r="D32" s="206"/>
      <c r="E32" s="209"/>
      <c r="F32" s="209"/>
      <c r="G32" s="209"/>
      <c r="H32" s="210" t="s">
        <v>24</v>
      </c>
      <c r="I32" s="210" t="s">
        <v>376</v>
      </c>
      <c r="J32" s="214">
        <v>1359.3</v>
      </c>
      <c r="K32" s="211">
        <v>511.1</v>
      </c>
    </row>
    <row r="33" spans="1:11" ht="24">
      <c r="A33" s="206"/>
      <c r="B33" s="207"/>
      <c r="C33" s="208"/>
      <c r="D33" s="206"/>
      <c r="E33" s="209"/>
      <c r="F33" s="209"/>
      <c r="G33" s="209"/>
      <c r="H33" s="210" t="s">
        <v>26</v>
      </c>
      <c r="I33" s="210" t="s">
        <v>376</v>
      </c>
      <c r="J33" s="214">
        <v>1359.3</v>
      </c>
      <c r="K33" s="211">
        <v>511.1</v>
      </c>
    </row>
    <row r="34" spans="1:11" ht="24">
      <c r="A34" s="206"/>
      <c r="B34" s="207"/>
      <c r="C34" s="208"/>
      <c r="D34" s="206"/>
      <c r="E34" s="209"/>
      <c r="F34" s="209"/>
      <c r="G34" s="209"/>
      <c r="H34" s="210" t="s">
        <v>27</v>
      </c>
      <c r="I34" s="210" t="s">
        <v>377</v>
      </c>
      <c r="J34" s="214">
        <v>1359.3</v>
      </c>
      <c r="K34" s="211">
        <v>511.1</v>
      </c>
    </row>
    <row r="35" spans="1:11" ht="24">
      <c r="A35" s="206"/>
      <c r="B35" s="207"/>
      <c r="C35" s="208"/>
      <c r="D35" s="206"/>
      <c r="E35" s="209"/>
      <c r="F35" s="209"/>
      <c r="G35" s="209"/>
      <c r="H35" s="210" t="s">
        <v>29</v>
      </c>
      <c r="I35" s="210" t="s">
        <v>378</v>
      </c>
      <c r="J35" s="214">
        <v>1359.3</v>
      </c>
      <c r="K35" s="211">
        <v>511.1</v>
      </c>
    </row>
    <row r="36" spans="1:11" ht="24">
      <c r="A36" s="206"/>
      <c r="B36" s="207"/>
      <c r="C36" s="208"/>
      <c r="D36" s="206"/>
      <c r="E36" s="209"/>
      <c r="F36" s="209"/>
      <c r="G36" s="209"/>
      <c r="H36" s="210" t="s">
        <v>31</v>
      </c>
      <c r="I36" s="210" t="s">
        <v>379</v>
      </c>
      <c r="J36" s="214">
        <v>1359.3</v>
      </c>
      <c r="K36" s="211">
        <v>511.1</v>
      </c>
    </row>
    <row r="37" spans="1:11" ht="24">
      <c r="A37" s="206"/>
      <c r="B37" s="207"/>
      <c r="C37" s="208"/>
      <c r="D37" s="206"/>
      <c r="E37" s="209"/>
      <c r="F37" s="209"/>
      <c r="G37" s="209"/>
      <c r="H37" s="210" t="s">
        <v>33</v>
      </c>
      <c r="I37" s="210" t="s">
        <v>380</v>
      </c>
      <c r="J37" s="214">
        <v>1359.3</v>
      </c>
      <c r="K37" s="211">
        <v>511.1</v>
      </c>
    </row>
    <row r="38" spans="1:11" ht="24">
      <c r="A38" s="206"/>
      <c r="B38" s="207"/>
      <c r="C38" s="208"/>
      <c r="D38" s="206"/>
      <c r="E38" s="209"/>
      <c r="F38" s="209"/>
      <c r="G38" s="209"/>
      <c r="H38" s="210" t="s">
        <v>35</v>
      </c>
      <c r="I38" s="210" t="s">
        <v>381</v>
      </c>
      <c r="J38" s="214">
        <v>1359.3</v>
      </c>
      <c r="K38" s="211">
        <v>511.1</v>
      </c>
    </row>
    <row r="39" spans="1:11" ht="24">
      <c r="A39" s="206"/>
      <c r="B39" s="207"/>
      <c r="C39" s="208"/>
      <c r="D39" s="206"/>
      <c r="E39" s="209"/>
      <c r="F39" s="209"/>
      <c r="G39" s="209"/>
      <c r="H39" s="210" t="s">
        <v>37</v>
      </c>
      <c r="I39" s="210" t="s">
        <v>382</v>
      </c>
      <c r="J39" s="214">
        <v>1359.3</v>
      </c>
      <c r="K39" s="211">
        <v>511.1</v>
      </c>
    </row>
    <row r="40" spans="1:11" ht="24">
      <c r="A40" s="206"/>
      <c r="B40" s="207"/>
      <c r="C40" s="208"/>
      <c r="D40" s="206"/>
      <c r="E40" s="209"/>
      <c r="F40" s="209"/>
      <c r="G40" s="209"/>
      <c r="H40" s="210" t="s">
        <v>39</v>
      </c>
      <c r="I40" s="210" t="s">
        <v>383</v>
      </c>
      <c r="J40" s="214">
        <v>1359.3</v>
      </c>
      <c r="K40" s="211">
        <v>511.1</v>
      </c>
    </row>
    <row r="41" spans="1:11" ht="24">
      <c r="A41" s="206"/>
      <c r="B41" s="207"/>
      <c r="C41" s="208"/>
      <c r="D41" s="206"/>
      <c r="E41" s="209"/>
      <c r="F41" s="209"/>
      <c r="G41" s="209"/>
      <c r="H41" s="210" t="s">
        <v>41</v>
      </c>
      <c r="I41" s="210" t="s">
        <v>384</v>
      </c>
      <c r="J41" s="214">
        <v>1359.3</v>
      </c>
      <c r="K41" s="211">
        <v>511.1</v>
      </c>
    </row>
    <row r="42" spans="1:11" ht="24">
      <c r="A42" s="206"/>
      <c r="B42" s="207"/>
      <c r="C42" s="208"/>
      <c r="D42" s="206"/>
      <c r="E42" s="209"/>
      <c r="F42" s="209"/>
      <c r="G42" s="209"/>
      <c r="H42" s="210" t="s">
        <v>43</v>
      </c>
      <c r="I42" s="210" t="s">
        <v>385</v>
      </c>
      <c r="J42" s="214">
        <v>1359.3</v>
      </c>
      <c r="K42" s="211">
        <v>511.1</v>
      </c>
    </row>
    <row r="43" spans="1:11" ht="24">
      <c r="A43" s="206"/>
      <c r="B43" s="207"/>
      <c r="C43" s="208"/>
      <c r="D43" s="206"/>
      <c r="E43" s="209"/>
      <c r="F43" s="209"/>
      <c r="G43" s="209"/>
      <c r="H43" s="210" t="s">
        <v>45</v>
      </c>
      <c r="I43" s="210" t="s">
        <v>386</v>
      </c>
      <c r="J43" s="214">
        <v>1359.3</v>
      </c>
      <c r="K43" s="211">
        <v>511.1</v>
      </c>
    </row>
    <row r="44" spans="1:11" ht="24">
      <c r="A44" s="201">
        <v>11</v>
      </c>
      <c r="B44" s="202" t="s">
        <v>387</v>
      </c>
      <c r="C44" s="203"/>
      <c r="D44" s="204" t="s">
        <v>55</v>
      </c>
      <c r="E44" s="215"/>
      <c r="F44" s="215"/>
      <c r="G44" s="215"/>
      <c r="H44" s="203"/>
      <c r="I44" s="203"/>
      <c r="J44" s="205">
        <v>0.5</v>
      </c>
      <c r="K44" s="205">
        <v>241</v>
      </c>
    </row>
    <row r="45" spans="1:11" ht="24">
      <c r="A45" s="206"/>
      <c r="B45" s="207"/>
      <c r="C45" s="208"/>
      <c r="D45" s="206"/>
      <c r="E45" s="209"/>
      <c r="F45" s="209"/>
      <c r="G45" s="209"/>
      <c r="H45" s="210" t="s">
        <v>236</v>
      </c>
      <c r="I45" s="210" t="s">
        <v>388</v>
      </c>
      <c r="J45" s="211">
        <v>0.5</v>
      </c>
      <c r="K45" s="211">
        <v>241</v>
      </c>
    </row>
    <row r="46" spans="1:11" ht="24">
      <c r="A46" s="201">
        <v>12</v>
      </c>
      <c r="B46" s="202" t="s">
        <v>61</v>
      </c>
      <c r="C46" s="203"/>
      <c r="D46" s="204" t="s">
        <v>55</v>
      </c>
      <c r="E46" s="215"/>
      <c r="F46" s="215"/>
      <c r="G46" s="215"/>
      <c r="H46" s="203"/>
      <c r="I46" s="203"/>
      <c r="J46" s="205">
        <v>1</v>
      </c>
      <c r="K46" s="213">
        <v>1067</v>
      </c>
    </row>
    <row r="47" spans="1:11" ht="24">
      <c r="A47" s="206"/>
      <c r="B47" s="207"/>
      <c r="C47" s="208"/>
      <c r="D47" s="206"/>
      <c r="E47" s="209"/>
      <c r="F47" s="209"/>
      <c r="G47" s="209"/>
      <c r="H47" s="210" t="s">
        <v>59</v>
      </c>
      <c r="I47" s="210" t="s">
        <v>361</v>
      </c>
      <c r="J47" s="211">
        <v>1</v>
      </c>
      <c r="K47" s="214">
        <v>1067</v>
      </c>
    </row>
    <row r="48" spans="1:11" ht="12.75">
      <c r="A48" s="196" t="s">
        <v>62</v>
      </c>
      <c r="B48" s="197"/>
      <c r="C48" s="197"/>
      <c r="D48" s="197"/>
      <c r="E48" s="198"/>
      <c r="F48" s="199"/>
      <c r="G48" s="199">
        <v>46042.18</v>
      </c>
      <c r="H48" s="200"/>
      <c r="I48" s="200"/>
      <c r="J48" s="199"/>
      <c r="K48" s="199">
        <v>34450.26</v>
      </c>
    </row>
    <row r="49" spans="1:11" ht="12.75">
      <c r="A49" s="201">
        <v>13</v>
      </c>
      <c r="B49" s="202" t="s">
        <v>63</v>
      </c>
      <c r="C49" s="212">
        <v>16</v>
      </c>
      <c r="D49" s="204" t="s">
        <v>64</v>
      </c>
      <c r="E49" s="205">
        <v>28.7</v>
      </c>
      <c r="F49" s="205">
        <v>10</v>
      </c>
      <c r="G49" s="205">
        <v>287</v>
      </c>
      <c r="H49" s="203"/>
      <c r="I49" s="203"/>
      <c r="J49" s="205">
        <v>3</v>
      </c>
      <c r="K49" s="205">
        <v>86.1</v>
      </c>
    </row>
    <row r="50" spans="1:11" ht="24">
      <c r="A50" s="206"/>
      <c r="B50" s="207"/>
      <c r="C50" s="208"/>
      <c r="D50" s="206"/>
      <c r="E50" s="209"/>
      <c r="F50" s="209"/>
      <c r="G50" s="209"/>
      <c r="H50" s="210" t="s">
        <v>389</v>
      </c>
      <c r="I50" s="210" t="s">
        <v>390</v>
      </c>
      <c r="J50" s="211">
        <v>3</v>
      </c>
      <c r="K50" s="211">
        <v>86.1</v>
      </c>
    </row>
    <row r="51" spans="1:11" ht="24">
      <c r="A51" s="201">
        <v>14</v>
      </c>
      <c r="B51" s="202" t="s">
        <v>152</v>
      </c>
      <c r="C51" s="203" t="s">
        <v>153</v>
      </c>
      <c r="D51" s="204" t="s">
        <v>64</v>
      </c>
      <c r="E51" s="205">
        <v>15.3</v>
      </c>
      <c r="F51" s="205">
        <v>2</v>
      </c>
      <c r="G51" s="205">
        <v>30.6</v>
      </c>
      <c r="H51" s="203"/>
      <c r="I51" s="203"/>
      <c r="J51" s="215"/>
      <c r="K51" s="215"/>
    </row>
    <row r="52" spans="1:11" ht="24">
      <c r="A52" s="201">
        <v>15</v>
      </c>
      <c r="B52" s="202" t="s">
        <v>160</v>
      </c>
      <c r="C52" s="212">
        <v>7</v>
      </c>
      <c r="D52" s="204" t="s">
        <v>18</v>
      </c>
      <c r="E52" s="205">
        <v>251.51</v>
      </c>
      <c r="F52" s="205">
        <v>1</v>
      </c>
      <c r="G52" s="205">
        <v>251.51</v>
      </c>
      <c r="H52" s="203"/>
      <c r="I52" s="203"/>
      <c r="J52" s="215"/>
      <c r="K52" s="215"/>
    </row>
    <row r="53" spans="1:11" ht="36">
      <c r="A53" s="201">
        <v>16</v>
      </c>
      <c r="B53" s="202" t="s">
        <v>161</v>
      </c>
      <c r="C53" s="212">
        <v>10</v>
      </c>
      <c r="D53" s="204" t="s">
        <v>18</v>
      </c>
      <c r="E53" s="205">
        <v>61.09</v>
      </c>
      <c r="F53" s="205">
        <v>1</v>
      </c>
      <c r="G53" s="205">
        <v>61.09</v>
      </c>
      <c r="H53" s="203"/>
      <c r="I53" s="203"/>
      <c r="J53" s="215"/>
      <c r="K53" s="215"/>
    </row>
    <row r="54" spans="1:11" ht="12.75">
      <c r="A54" s="201">
        <v>17</v>
      </c>
      <c r="B54" s="202" t="s">
        <v>162</v>
      </c>
      <c r="C54" s="203" t="s">
        <v>163</v>
      </c>
      <c r="D54" s="204" t="s">
        <v>18</v>
      </c>
      <c r="E54" s="205">
        <v>59.79</v>
      </c>
      <c r="F54" s="205">
        <v>1</v>
      </c>
      <c r="G54" s="205">
        <v>59.79</v>
      </c>
      <c r="H54" s="203"/>
      <c r="I54" s="203"/>
      <c r="J54" s="215"/>
      <c r="K54" s="215"/>
    </row>
    <row r="55" spans="1:11" ht="24">
      <c r="A55" s="201">
        <v>18</v>
      </c>
      <c r="B55" s="202" t="s">
        <v>68</v>
      </c>
      <c r="C55" s="203" t="s">
        <v>69</v>
      </c>
      <c r="D55" s="204" t="s">
        <v>70</v>
      </c>
      <c r="E55" s="205">
        <v>156.18</v>
      </c>
      <c r="F55" s="205">
        <v>8</v>
      </c>
      <c r="G55" s="213">
        <v>1249.44</v>
      </c>
      <c r="H55" s="203"/>
      <c r="I55" s="203"/>
      <c r="J55" s="205">
        <v>8</v>
      </c>
      <c r="K55" s="213">
        <v>1249.44</v>
      </c>
    </row>
    <row r="56" spans="1:11" ht="24">
      <c r="A56" s="206"/>
      <c r="B56" s="207"/>
      <c r="C56" s="208"/>
      <c r="D56" s="206"/>
      <c r="E56" s="209"/>
      <c r="F56" s="209"/>
      <c r="G56" s="209"/>
      <c r="H56" s="210" t="s">
        <v>391</v>
      </c>
      <c r="I56" s="210" t="s">
        <v>392</v>
      </c>
      <c r="J56" s="211">
        <v>8</v>
      </c>
      <c r="K56" s="214">
        <v>1249.44</v>
      </c>
    </row>
    <row r="57" spans="1:11" ht="12.75">
      <c r="A57" s="201">
        <v>19</v>
      </c>
      <c r="B57" s="202" t="s">
        <v>73</v>
      </c>
      <c r="C57" s="212">
        <v>5</v>
      </c>
      <c r="D57" s="204" t="s">
        <v>18</v>
      </c>
      <c r="E57" s="205">
        <v>225.77</v>
      </c>
      <c r="F57" s="205">
        <v>1</v>
      </c>
      <c r="G57" s="205">
        <v>225.77</v>
      </c>
      <c r="H57" s="203"/>
      <c r="I57" s="203"/>
      <c r="J57" s="215"/>
      <c r="K57" s="215"/>
    </row>
    <row r="58" spans="1:11" ht="24">
      <c r="A58" s="201">
        <v>20</v>
      </c>
      <c r="B58" s="202" t="s">
        <v>278</v>
      </c>
      <c r="C58" s="203" t="s">
        <v>279</v>
      </c>
      <c r="D58" s="204" t="s">
        <v>20</v>
      </c>
      <c r="E58" s="205">
        <v>1.16</v>
      </c>
      <c r="F58" s="213">
        <v>7000</v>
      </c>
      <c r="G58" s="213">
        <v>8120</v>
      </c>
      <c r="H58" s="203"/>
      <c r="I58" s="203"/>
      <c r="J58" s="215"/>
      <c r="K58" s="215"/>
    </row>
    <row r="59" spans="1:11" ht="12.75">
      <c r="A59" s="201">
        <v>21</v>
      </c>
      <c r="B59" s="202" t="s">
        <v>169</v>
      </c>
      <c r="C59" s="212">
        <v>8</v>
      </c>
      <c r="D59" s="204" t="s">
        <v>18</v>
      </c>
      <c r="E59" s="205">
        <v>68.23</v>
      </c>
      <c r="F59" s="205">
        <v>1</v>
      </c>
      <c r="G59" s="205">
        <v>68.23</v>
      </c>
      <c r="H59" s="203"/>
      <c r="I59" s="203"/>
      <c r="J59" s="215"/>
      <c r="K59" s="215"/>
    </row>
    <row r="60" spans="1:11" ht="24">
      <c r="A60" s="201">
        <v>22</v>
      </c>
      <c r="B60" s="202" t="s">
        <v>78</v>
      </c>
      <c r="C60" s="203"/>
      <c r="D60" s="204" t="s">
        <v>20</v>
      </c>
      <c r="E60" s="205">
        <v>1.93</v>
      </c>
      <c r="F60" s="213">
        <v>16311.6</v>
      </c>
      <c r="G60" s="213">
        <v>31399.83</v>
      </c>
      <c r="H60" s="203"/>
      <c r="I60" s="203"/>
      <c r="J60" s="213">
        <v>16311.6</v>
      </c>
      <c r="K60" s="213">
        <v>31399.8</v>
      </c>
    </row>
    <row r="61" spans="1:11" ht="24">
      <c r="A61" s="206"/>
      <c r="B61" s="207"/>
      <c r="C61" s="208"/>
      <c r="D61" s="206"/>
      <c r="E61" s="209"/>
      <c r="F61" s="209"/>
      <c r="G61" s="209"/>
      <c r="H61" s="210" t="s">
        <v>24</v>
      </c>
      <c r="I61" s="210" t="s">
        <v>393</v>
      </c>
      <c r="J61" s="214">
        <v>1359.3</v>
      </c>
      <c r="K61" s="214">
        <v>2616.65</v>
      </c>
    </row>
    <row r="62" spans="1:11" ht="24">
      <c r="A62" s="206"/>
      <c r="B62" s="207"/>
      <c r="C62" s="208"/>
      <c r="D62" s="206"/>
      <c r="E62" s="209"/>
      <c r="F62" s="209"/>
      <c r="G62" s="209"/>
      <c r="H62" s="210" t="s">
        <v>26</v>
      </c>
      <c r="I62" s="210" t="s">
        <v>376</v>
      </c>
      <c r="J62" s="214">
        <v>1359.3</v>
      </c>
      <c r="K62" s="214">
        <v>2616.65</v>
      </c>
    </row>
    <row r="63" spans="1:11" ht="24">
      <c r="A63" s="206"/>
      <c r="B63" s="207"/>
      <c r="C63" s="208"/>
      <c r="D63" s="206"/>
      <c r="E63" s="209"/>
      <c r="F63" s="209"/>
      <c r="G63" s="209"/>
      <c r="H63" s="210" t="s">
        <v>27</v>
      </c>
      <c r="I63" s="210" t="s">
        <v>377</v>
      </c>
      <c r="J63" s="214">
        <v>1359.3</v>
      </c>
      <c r="K63" s="214">
        <v>2616.65</v>
      </c>
    </row>
    <row r="64" spans="1:11" ht="24">
      <c r="A64" s="206"/>
      <c r="B64" s="207"/>
      <c r="C64" s="208"/>
      <c r="D64" s="206"/>
      <c r="E64" s="209"/>
      <c r="F64" s="209"/>
      <c r="G64" s="209"/>
      <c r="H64" s="210" t="s">
        <v>29</v>
      </c>
      <c r="I64" s="210" t="s">
        <v>378</v>
      </c>
      <c r="J64" s="214">
        <v>1359.3</v>
      </c>
      <c r="K64" s="214">
        <v>2616.65</v>
      </c>
    </row>
    <row r="65" spans="1:11" ht="24">
      <c r="A65" s="206"/>
      <c r="B65" s="207"/>
      <c r="C65" s="208"/>
      <c r="D65" s="206"/>
      <c r="E65" s="209"/>
      <c r="F65" s="209"/>
      <c r="G65" s="209"/>
      <c r="H65" s="210" t="s">
        <v>31</v>
      </c>
      <c r="I65" s="210" t="s">
        <v>379</v>
      </c>
      <c r="J65" s="214">
        <v>1359.3</v>
      </c>
      <c r="K65" s="214">
        <v>2616.65</v>
      </c>
    </row>
    <row r="66" spans="1:11" ht="24">
      <c r="A66" s="206"/>
      <c r="B66" s="207"/>
      <c r="C66" s="208"/>
      <c r="D66" s="206"/>
      <c r="E66" s="209"/>
      <c r="F66" s="209"/>
      <c r="G66" s="209"/>
      <c r="H66" s="210" t="s">
        <v>33</v>
      </c>
      <c r="I66" s="210" t="s">
        <v>380</v>
      </c>
      <c r="J66" s="214">
        <v>1359.3</v>
      </c>
      <c r="K66" s="214">
        <v>2616.65</v>
      </c>
    </row>
    <row r="67" spans="1:11" ht="24">
      <c r="A67" s="206"/>
      <c r="B67" s="207"/>
      <c r="C67" s="208"/>
      <c r="D67" s="206"/>
      <c r="E67" s="209"/>
      <c r="F67" s="209"/>
      <c r="G67" s="209"/>
      <c r="H67" s="210" t="s">
        <v>35</v>
      </c>
      <c r="I67" s="210" t="s">
        <v>381</v>
      </c>
      <c r="J67" s="214">
        <v>1359.3</v>
      </c>
      <c r="K67" s="214">
        <v>2616.65</v>
      </c>
    </row>
    <row r="68" spans="1:11" ht="24">
      <c r="A68" s="206"/>
      <c r="B68" s="207"/>
      <c r="C68" s="208"/>
      <c r="D68" s="206"/>
      <c r="E68" s="209"/>
      <c r="F68" s="209"/>
      <c r="G68" s="209"/>
      <c r="H68" s="210" t="s">
        <v>37</v>
      </c>
      <c r="I68" s="210" t="s">
        <v>382</v>
      </c>
      <c r="J68" s="214">
        <v>1359.3</v>
      </c>
      <c r="K68" s="214">
        <v>2616.65</v>
      </c>
    </row>
    <row r="69" spans="1:11" ht="24">
      <c r="A69" s="206"/>
      <c r="B69" s="207"/>
      <c r="C69" s="208"/>
      <c r="D69" s="206"/>
      <c r="E69" s="209"/>
      <c r="F69" s="209"/>
      <c r="G69" s="209"/>
      <c r="H69" s="210" t="s">
        <v>39</v>
      </c>
      <c r="I69" s="210" t="s">
        <v>383</v>
      </c>
      <c r="J69" s="214">
        <v>1359.3</v>
      </c>
      <c r="K69" s="214">
        <v>2616.65</v>
      </c>
    </row>
    <row r="70" spans="1:11" ht="24">
      <c r="A70" s="206"/>
      <c r="B70" s="207"/>
      <c r="C70" s="208"/>
      <c r="D70" s="206"/>
      <c r="E70" s="209"/>
      <c r="F70" s="209"/>
      <c r="G70" s="209"/>
      <c r="H70" s="210" t="s">
        <v>41</v>
      </c>
      <c r="I70" s="210" t="s">
        <v>384</v>
      </c>
      <c r="J70" s="214">
        <v>1359.3</v>
      </c>
      <c r="K70" s="214">
        <v>2616.65</v>
      </c>
    </row>
    <row r="71" spans="1:11" ht="24">
      <c r="A71" s="206"/>
      <c r="B71" s="207"/>
      <c r="C71" s="208"/>
      <c r="D71" s="206"/>
      <c r="E71" s="209"/>
      <c r="F71" s="209"/>
      <c r="G71" s="209"/>
      <c r="H71" s="210" t="s">
        <v>43</v>
      </c>
      <c r="I71" s="210" t="s">
        <v>385</v>
      </c>
      <c r="J71" s="214">
        <v>1359.3</v>
      </c>
      <c r="K71" s="214">
        <v>2616.65</v>
      </c>
    </row>
    <row r="72" spans="1:11" ht="24">
      <c r="A72" s="206"/>
      <c r="B72" s="207"/>
      <c r="C72" s="208"/>
      <c r="D72" s="206"/>
      <c r="E72" s="209"/>
      <c r="F72" s="209"/>
      <c r="G72" s="209"/>
      <c r="H72" s="210" t="s">
        <v>45</v>
      </c>
      <c r="I72" s="210" t="s">
        <v>386</v>
      </c>
      <c r="J72" s="214">
        <v>1359.3</v>
      </c>
      <c r="K72" s="214">
        <v>2616.65</v>
      </c>
    </row>
    <row r="73" spans="1:11" ht="36">
      <c r="A73" s="201">
        <v>23</v>
      </c>
      <c r="B73" s="202" t="s">
        <v>84</v>
      </c>
      <c r="C73" s="212">
        <v>129</v>
      </c>
      <c r="D73" s="204" t="s">
        <v>18</v>
      </c>
      <c r="E73" s="213">
        <v>1248</v>
      </c>
      <c r="F73" s="205">
        <v>2</v>
      </c>
      <c r="G73" s="213">
        <v>2496</v>
      </c>
      <c r="H73" s="203"/>
      <c r="I73" s="203"/>
      <c r="J73" s="205">
        <v>1</v>
      </c>
      <c r="K73" s="213">
        <v>1248</v>
      </c>
    </row>
    <row r="74" spans="1:11" ht="24">
      <c r="A74" s="206"/>
      <c r="B74" s="207"/>
      <c r="C74" s="208"/>
      <c r="D74" s="206"/>
      <c r="E74" s="209"/>
      <c r="F74" s="209"/>
      <c r="G74" s="209"/>
      <c r="H74" s="210" t="s">
        <v>394</v>
      </c>
      <c r="I74" s="210" t="s">
        <v>395</v>
      </c>
      <c r="J74" s="211">
        <v>1</v>
      </c>
      <c r="K74" s="214">
        <v>1248</v>
      </c>
    </row>
    <row r="75" spans="1:11" ht="36">
      <c r="A75" s="201">
        <v>24</v>
      </c>
      <c r="B75" s="202" t="s">
        <v>314</v>
      </c>
      <c r="C75" s="203" t="s">
        <v>315</v>
      </c>
      <c r="D75" s="204" t="s">
        <v>18</v>
      </c>
      <c r="E75" s="205">
        <v>466.92</v>
      </c>
      <c r="F75" s="205">
        <v>1</v>
      </c>
      <c r="G75" s="205">
        <v>466.92</v>
      </c>
      <c r="H75" s="203"/>
      <c r="I75" s="203"/>
      <c r="J75" s="205">
        <v>1</v>
      </c>
      <c r="K75" s="205">
        <v>466.92</v>
      </c>
    </row>
    <row r="76" spans="1:11" ht="24">
      <c r="A76" s="206"/>
      <c r="B76" s="207"/>
      <c r="C76" s="208"/>
      <c r="D76" s="206"/>
      <c r="E76" s="209"/>
      <c r="F76" s="209"/>
      <c r="G76" s="209"/>
      <c r="H76" s="210" t="s">
        <v>396</v>
      </c>
      <c r="I76" s="210" t="s">
        <v>397</v>
      </c>
      <c r="J76" s="211">
        <v>1</v>
      </c>
      <c r="K76" s="211">
        <v>466.92</v>
      </c>
    </row>
    <row r="77" spans="1:11" ht="24">
      <c r="A77" s="201">
        <v>25</v>
      </c>
      <c r="B77" s="202" t="s">
        <v>398</v>
      </c>
      <c r="C77" s="212">
        <v>134</v>
      </c>
      <c r="D77" s="204" t="s">
        <v>18</v>
      </c>
      <c r="E77" s="213">
        <v>1326</v>
      </c>
      <c r="F77" s="205">
        <v>1</v>
      </c>
      <c r="G77" s="213">
        <v>1326</v>
      </c>
      <c r="H77" s="203"/>
      <c r="I77" s="203"/>
      <c r="J77" s="215"/>
      <c r="K77" s="215"/>
    </row>
    <row r="78" spans="1:11" ht="26.25" customHeight="1">
      <c r="A78" s="422" t="s">
        <v>96</v>
      </c>
      <c r="B78" s="398"/>
      <c r="C78" s="398"/>
      <c r="D78" s="398"/>
      <c r="E78" s="398"/>
      <c r="F78" s="399"/>
      <c r="G78" s="199">
        <v>51979.73</v>
      </c>
      <c r="H78" s="200"/>
      <c r="I78" s="200"/>
      <c r="J78" s="199"/>
      <c r="K78" s="199">
        <v>48055.66</v>
      </c>
    </row>
    <row r="79" spans="1:11" ht="12.75">
      <c r="A79" s="201">
        <v>26</v>
      </c>
      <c r="B79" s="202" t="s">
        <v>97</v>
      </c>
      <c r="C79" s="203"/>
      <c r="D79" s="204" t="s">
        <v>20</v>
      </c>
      <c r="E79" s="205">
        <v>2.71</v>
      </c>
      <c r="F79" s="213">
        <v>16311.6</v>
      </c>
      <c r="G79" s="213">
        <v>44122.88</v>
      </c>
      <c r="H79" s="203"/>
      <c r="I79" s="203"/>
      <c r="J79" s="213">
        <v>16311.6</v>
      </c>
      <c r="K79" s="213">
        <v>44122.92</v>
      </c>
    </row>
    <row r="80" spans="1:11" ht="24">
      <c r="A80" s="206"/>
      <c r="B80" s="207"/>
      <c r="C80" s="208"/>
      <c r="D80" s="206"/>
      <c r="E80" s="209"/>
      <c r="F80" s="209"/>
      <c r="G80" s="209"/>
      <c r="H80" s="210" t="s">
        <v>24</v>
      </c>
      <c r="I80" s="210" t="s">
        <v>393</v>
      </c>
      <c r="J80" s="214">
        <v>1359.3</v>
      </c>
      <c r="K80" s="214">
        <v>3676.91</v>
      </c>
    </row>
    <row r="81" spans="1:11" ht="24">
      <c r="A81" s="206"/>
      <c r="B81" s="207"/>
      <c r="C81" s="208"/>
      <c r="D81" s="206"/>
      <c r="E81" s="209"/>
      <c r="F81" s="209"/>
      <c r="G81" s="209"/>
      <c r="H81" s="210" t="s">
        <v>26</v>
      </c>
      <c r="I81" s="210" t="s">
        <v>376</v>
      </c>
      <c r="J81" s="214">
        <v>1359.3</v>
      </c>
      <c r="K81" s="214">
        <v>3676.91</v>
      </c>
    </row>
    <row r="82" spans="1:11" ht="24">
      <c r="A82" s="206"/>
      <c r="B82" s="207"/>
      <c r="C82" s="208"/>
      <c r="D82" s="206"/>
      <c r="E82" s="209"/>
      <c r="F82" s="209"/>
      <c r="G82" s="209"/>
      <c r="H82" s="210" t="s">
        <v>27</v>
      </c>
      <c r="I82" s="210" t="s">
        <v>377</v>
      </c>
      <c r="J82" s="214">
        <v>1359.3</v>
      </c>
      <c r="K82" s="214">
        <v>3676.91</v>
      </c>
    </row>
    <row r="83" spans="1:11" ht="24">
      <c r="A83" s="206"/>
      <c r="B83" s="207"/>
      <c r="C83" s="208"/>
      <c r="D83" s="206"/>
      <c r="E83" s="209"/>
      <c r="F83" s="209"/>
      <c r="G83" s="209"/>
      <c r="H83" s="210" t="s">
        <v>29</v>
      </c>
      <c r="I83" s="210" t="s">
        <v>378</v>
      </c>
      <c r="J83" s="214">
        <v>1359.3</v>
      </c>
      <c r="K83" s="214">
        <v>3676.91</v>
      </c>
    </row>
    <row r="84" spans="1:11" ht="24">
      <c r="A84" s="206"/>
      <c r="B84" s="207"/>
      <c r="C84" s="208"/>
      <c r="D84" s="206"/>
      <c r="E84" s="209"/>
      <c r="F84" s="209"/>
      <c r="G84" s="209"/>
      <c r="H84" s="210" t="s">
        <v>31</v>
      </c>
      <c r="I84" s="210" t="s">
        <v>379</v>
      </c>
      <c r="J84" s="214">
        <v>1359.3</v>
      </c>
      <c r="K84" s="214">
        <v>3676.91</v>
      </c>
    </row>
    <row r="85" spans="1:11" ht="24">
      <c r="A85" s="206"/>
      <c r="B85" s="207"/>
      <c r="C85" s="208"/>
      <c r="D85" s="206"/>
      <c r="E85" s="209"/>
      <c r="F85" s="209"/>
      <c r="G85" s="209"/>
      <c r="H85" s="210" t="s">
        <v>33</v>
      </c>
      <c r="I85" s="210" t="s">
        <v>380</v>
      </c>
      <c r="J85" s="214">
        <v>1359.3</v>
      </c>
      <c r="K85" s="214">
        <v>3676.91</v>
      </c>
    </row>
    <row r="86" spans="1:11" ht="24">
      <c r="A86" s="206"/>
      <c r="B86" s="207"/>
      <c r="C86" s="208"/>
      <c r="D86" s="206"/>
      <c r="E86" s="209"/>
      <c r="F86" s="209"/>
      <c r="G86" s="209"/>
      <c r="H86" s="210" t="s">
        <v>35</v>
      </c>
      <c r="I86" s="210" t="s">
        <v>381</v>
      </c>
      <c r="J86" s="214">
        <v>1359.3</v>
      </c>
      <c r="K86" s="214">
        <v>3676.91</v>
      </c>
    </row>
    <row r="87" spans="1:11" ht="24">
      <c r="A87" s="206"/>
      <c r="B87" s="207"/>
      <c r="C87" s="208"/>
      <c r="D87" s="206"/>
      <c r="E87" s="209"/>
      <c r="F87" s="209"/>
      <c r="G87" s="209"/>
      <c r="H87" s="210" t="s">
        <v>37</v>
      </c>
      <c r="I87" s="210" t="s">
        <v>382</v>
      </c>
      <c r="J87" s="214">
        <v>1359.3</v>
      </c>
      <c r="K87" s="214">
        <v>3676.91</v>
      </c>
    </row>
    <row r="88" spans="1:11" ht="24">
      <c r="A88" s="206"/>
      <c r="B88" s="207"/>
      <c r="C88" s="208"/>
      <c r="D88" s="206"/>
      <c r="E88" s="209"/>
      <c r="F88" s="209"/>
      <c r="G88" s="209"/>
      <c r="H88" s="210" t="s">
        <v>39</v>
      </c>
      <c r="I88" s="210" t="s">
        <v>383</v>
      </c>
      <c r="J88" s="214">
        <v>1359.3</v>
      </c>
      <c r="K88" s="214">
        <v>3676.91</v>
      </c>
    </row>
    <row r="89" spans="1:11" ht="24">
      <c r="A89" s="206"/>
      <c r="B89" s="207"/>
      <c r="C89" s="208"/>
      <c r="D89" s="206"/>
      <c r="E89" s="209"/>
      <c r="F89" s="209"/>
      <c r="G89" s="209"/>
      <c r="H89" s="210" t="s">
        <v>41</v>
      </c>
      <c r="I89" s="210" t="s">
        <v>384</v>
      </c>
      <c r="J89" s="214">
        <v>1359.3</v>
      </c>
      <c r="K89" s="214">
        <v>3676.91</v>
      </c>
    </row>
    <row r="90" spans="1:11" ht="24">
      <c r="A90" s="206"/>
      <c r="B90" s="207"/>
      <c r="C90" s="208"/>
      <c r="D90" s="206"/>
      <c r="E90" s="209"/>
      <c r="F90" s="209"/>
      <c r="G90" s="209"/>
      <c r="H90" s="210" t="s">
        <v>43</v>
      </c>
      <c r="I90" s="210" t="s">
        <v>385</v>
      </c>
      <c r="J90" s="214">
        <v>1359.3</v>
      </c>
      <c r="K90" s="214">
        <v>3676.91</v>
      </c>
    </row>
    <row r="91" spans="1:11" ht="24">
      <c r="A91" s="206"/>
      <c r="B91" s="207"/>
      <c r="C91" s="208"/>
      <c r="D91" s="206"/>
      <c r="E91" s="209"/>
      <c r="F91" s="209"/>
      <c r="G91" s="209"/>
      <c r="H91" s="210" t="s">
        <v>45</v>
      </c>
      <c r="I91" s="210" t="s">
        <v>386</v>
      </c>
      <c r="J91" s="214">
        <v>1359.3</v>
      </c>
      <c r="K91" s="214">
        <v>3676.91</v>
      </c>
    </row>
    <row r="92" spans="1:11" ht="12.75">
      <c r="A92" s="201">
        <v>27</v>
      </c>
      <c r="B92" s="202" t="s">
        <v>179</v>
      </c>
      <c r="C92" s="203"/>
      <c r="D92" s="204" t="s">
        <v>180</v>
      </c>
      <c r="E92" s="205">
        <v>0.32</v>
      </c>
      <c r="F92" s="213">
        <v>7770</v>
      </c>
      <c r="G92" s="213">
        <v>2486.4</v>
      </c>
      <c r="H92" s="203"/>
      <c r="I92" s="203"/>
      <c r="J92" s="213">
        <v>5958</v>
      </c>
      <c r="K92" s="205">
        <v>595.8</v>
      </c>
    </row>
    <row r="93" spans="1:11" ht="24">
      <c r="A93" s="206"/>
      <c r="B93" s="207"/>
      <c r="C93" s="208"/>
      <c r="D93" s="206"/>
      <c r="E93" s="209"/>
      <c r="F93" s="209"/>
      <c r="G93" s="209"/>
      <c r="H93" s="210" t="s">
        <v>181</v>
      </c>
      <c r="I93" s="210" t="s">
        <v>393</v>
      </c>
      <c r="J93" s="211">
        <v>496.5</v>
      </c>
      <c r="K93" s="211">
        <v>49.65</v>
      </c>
    </row>
    <row r="94" spans="1:11" ht="24">
      <c r="A94" s="206"/>
      <c r="B94" s="207"/>
      <c r="C94" s="208"/>
      <c r="D94" s="206"/>
      <c r="E94" s="209"/>
      <c r="F94" s="209"/>
      <c r="G94" s="209"/>
      <c r="H94" s="210" t="s">
        <v>182</v>
      </c>
      <c r="I94" s="210" t="s">
        <v>376</v>
      </c>
      <c r="J94" s="211">
        <v>496.5</v>
      </c>
      <c r="K94" s="211">
        <v>49.65</v>
      </c>
    </row>
    <row r="95" spans="1:11" ht="24">
      <c r="A95" s="206"/>
      <c r="B95" s="207"/>
      <c r="C95" s="208"/>
      <c r="D95" s="206"/>
      <c r="E95" s="209"/>
      <c r="F95" s="209"/>
      <c r="G95" s="209"/>
      <c r="H95" s="210" t="s">
        <v>183</v>
      </c>
      <c r="I95" s="210" t="s">
        <v>377</v>
      </c>
      <c r="J95" s="211">
        <v>496.5</v>
      </c>
      <c r="K95" s="211">
        <v>49.65</v>
      </c>
    </row>
    <row r="96" spans="1:11" ht="24">
      <c r="A96" s="206"/>
      <c r="B96" s="207"/>
      <c r="C96" s="208"/>
      <c r="D96" s="206"/>
      <c r="E96" s="209"/>
      <c r="F96" s="209"/>
      <c r="G96" s="209"/>
      <c r="H96" s="210" t="s">
        <v>184</v>
      </c>
      <c r="I96" s="210" t="s">
        <v>378</v>
      </c>
      <c r="J96" s="211">
        <v>496.5</v>
      </c>
      <c r="K96" s="211">
        <v>49.65</v>
      </c>
    </row>
    <row r="97" spans="1:11" ht="24">
      <c r="A97" s="206"/>
      <c r="B97" s="207"/>
      <c r="C97" s="208"/>
      <c r="D97" s="206"/>
      <c r="E97" s="209"/>
      <c r="F97" s="209"/>
      <c r="G97" s="209"/>
      <c r="H97" s="210" t="s">
        <v>185</v>
      </c>
      <c r="I97" s="210" t="s">
        <v>379</v>
      </c>
      <c r="J97" s="211">
        <v>496.5</v>
      </c>
      <c r="K97" s="211">
        <v>49.65</v>
      </c>
    </row>
    <row r="98" spans="1:11" ht="24">
      <c r="A98" s="206"/>
      <c r="B98" s="207"/>
      <c r="C98" s="208"/>
      <c r="D98" s="206"/>
      <c r="E98" s="209"/>
      <c r="F98" s="209"/>
      <c r="G98" s="209"/>
      <c r="H98" s="210" t="s">
        <v>186</v>
      </c>
      <c r="I98" s="210" t="s">
        <v>380</v>
      </c>
      <c r="J98" s="211">
        <v>496.5</v>
      </c>
      <c r="K98" s="211">
        <v>49.65</v>
      </c>
    </row>
    <row r="99" spans="1:11" ht="24">
      <c r="A99" s="206"/>
      <c r="B99" s="207"/>
      <c r="C99" s="208"/>
      <c r="D99" s="206"/>
      <c r="E99" s="209"/>
      <c r="F99" s="209"/>
      <c r="G99" s="209"/>
      <c r="H99" s="210" t="s">
        <v>187</v>
      </c>
      <c r="I99" s="210" t="s">
        <v>381</v>
      </c>
      <c r="J99" s="211">
        <v>496.5</v>
      </c>
      <c r="K99" s="211">
        <v>49.65</v>
      </c>
    </row>
    <row r="100" spans="1:11" ht="24">
      <c r="A100" s="206"/>
      <c r="B100" s="207"/>
      <c r="C100" s="208"/>
      <c r="D100" s="206"/>
      <c r="E100" s="209"/>
      <c r="F100" s="209"/>
      <c r="G100" s="209"/>
      <c r="H100" s="210" t="s">
        <v>188</v>
      </c>
      <c r="I100" s="210" t="s">
        <v>382</v>
      </c>
      <c r="J100" s="211">
        <v>496.5</v>
      </c>
      <c r="K100" s="211">
        <v>49.65</v>
      </c>
    </row>
    <row r="101" spans="1:11" ht="24">
      <c r="A101" s="206"/>
      <c r="B101" s="207"/>
      <c r="C101" s="208"/>
      <c r="D101" s="206"/>
      <c r="E101" s="209"/>
      <c r="F101" s="209"/>
      <c r="G101" s="209"/>
      <c r="H101" s="210" t="s">
        <v>189</v>
      </c>
      <c r="I101" s="210" t="s">
        <v>383</v>
      </c>
      <c r="J101" s="211">
        <v>496.5</v>
      </c>
      <c r="K101" s="211">
        <v>49.65</v>
      </c>
    </row>
    <row r="102" spans="1:11" ht="24">
      <c r="A102" s="206"/>
      <c r="B102" s="207"/>
      <c r="C102" s="208"/>
      <c r="D102" s="206"/>
      <c r="E102" s="209"/>
      <c r="F102" s="209"/>
      <c r="G102" s="209"/>
      <c r="H102" s="210" t="s">
        <v>190</v>
      </c>
      <c r="I102" s="210" t="s">
        <v>384</v>
      </c>
      <c r="J102" s="211">
        <v>496.5</v>
      </c>
      <c r="K102" s="211">
        <v>49.65</v>
      </c>
    </row>
    <row r="103" spans="1:11" ht="24">
      <c r="A103" s="206"/>
      <c r="B103" s="207"/>
      <c r="C103" s="208"/>
      <c r="D103" s="206"/>
      <c r="E103" s="209"/>
      <c r="F103" s="209"/>
      <c r="G103" s="209"/>
      <c r="H103" s="210" t="s">
        <v>191</v>
      </c>
      <c r="I103" s="210" t="s">
        <v>385</v>
      </c>
      <c r="J103" s="211">
        <v>496.5</v>
      </c>
      <c r="K103" s="211">
        <v>49.65</v>
      </c>
    </row>
    <row r="104" spans="1:11" ht="24">
      <c r="A104" s="206"/>
      <c r="B104" s="207"/>
      <c r="C104" s="208"/>
      <c r="D104" s="206"/>
      <c r="E104" s="209"/>
      <c r="F104" s="209"/>
      <c r="G104" s="209"/>
      <c r="H104" s="210" t="s">
        <v>192</v>
      </c>
      <c r="I104" s="210" t="s">
        <v>386</v>
      </c>
      <c r="J104" s="211">
        <v>496.5</v>
      </c>
      <c r="K104" s="211">
        <v>49.65</v>
      </c>
    </row>
    <row r="105" spans="1:11" ht="24">
      <c r="A105" s="201">
        <v>28</v>
      </c>
      <c r="B105" s="202" t="s">
        <v>98</v>
      </c>
      <c r="C105" s="203"/>
      <c r="D105" s="204" t="s">
        <v>55</v>
      </c>
      <c r="E105" s="205">
        <v>565.31</v>
      </c>
      <c r="F105" s="205">
        <v>9.5</v>
      </c>
      <c r="G105" s="213">
        <v>5370.45</v>
      </c>
      <c r="H105" s="203"/>
      <c r="I105" s="203"/>
      <c r="J105" s="205">
        <f>J106+J108+J111+J120</f>
        <v>6.300000000000001</v>
      </c>
      <c r="K105" s="205">
        <f>K106+K108+K111+K120</f>
        <v>3336.9400000000005</v>
      </c>
    </row>
    <row r="106" spans="1:11" ht="24">
      <c r="A106" s="201"/>
      <c r="B106" s="202" t="s">
        <v>99</v>
      </c>
      <c r="C106" s="203"/>
      <c r="D106" s="204" t="s">
        <v>55</v>
      </c>
      <c r="E106" s="215"/>
      <c r="F106" s="215"/>
      <c r="G106" s="215"/>
      <c r="H106" s="203"/>
      <c r="I106" s="203"/>
      <c r="J106" s="205">
        <v>0.18</v>
      </c>
      <c r="K106" s="205">
        <v>183.06</v>
      </c>
    </row>
    <row r="107" spans="1:11" ht="24">
      <c r="A107" s="206"/>
      <c r="B107" s="207"/>
      <c r="C107" s="208"/>
      <c r="D107" s="206"/>
      <c r="E107" s="209"/>
      <c r="F107" s="209"/>
      <c r="G107" s="209"/>
      <c r="H107" s="210" t="s">
        <v>188</v>
      </c>
      <c r="I107" s="210" t="s">
        <v>382</v>
      </c>
      <c r="J107" s="211">
        <v>0.18</v>
      </c>
      <c r="K107" s="211">
        <v>183.06</v>
      </c>
    </row>
    <row r="108" spans="1:11" ht="24">
      <c r="A108" s="201"/>
      <c r="B108" s="202" t="s">
        <v>101</v>
      </c>
      <c r="C108" s="203"/>
      <c r="D108" s="204" t="s">
        <v>55</v>
      </c>
      <c r="E108" s="215"/>
      <c r="F108" s="215"/>
      <c r="G108" s="215"/>
      <c r="H108" s="203"/>
      <c r="I108" s="203"/>
      <c r="J108" s="205">
        <v>0.27</v>
      </c>
      <c r="K108" s="205">
        <v>192.78</v>
      </c>
    </row>
    <row r="109" spans="1:11" ht="24">
      <c r="A109" s="206"/>
      <c r="B109" s="207"/>
      <c r="C109" s="208"/>
      <c r="D109" s="206"/>
      <c r="E109" s="209"/>
      <c r="F109" s="209"/>
      <c r="G109" s="209"/>
      <c r="H109" s="210" t="s">
        <v>24</v>
      </c>
      <c r="I109" s="210" t="s">
        <v>393</v>
      </c>
      <c r="J109" s="211">
        <v>0.04</v>
      </c>
      <c r="K109" s="211">
        <v>28.56</v>
      </c>
    </row>
    <row r="110" spans="1:11" ht="24">
      <c r="A110" s="206"/>
      <c r="B110" s="207"/>
      <c r="C110" s="208"/>
      <c r="D110" s="206"/>
      <c r="E110" s="209"/>
      <c r="F110" s="209"/>
      <c r="G110" s="209"/>
      <c r="H110" s="210" t="s">
        <v>45</v>
      </c>
      <c r="I110" s="210" t="s">
        <v>386</v>
      </c>
      <c r="J110" s="211">
        <v>0.23</v>
      </c>
      <c r="K110" s="211">
        <v>164.22</v>
      </c>
    </row>
    <row r="111" spans="1:11" ht="24">
      <c r="A111" s="201"/>
      <c r="B111" s="202" t="s">
        <v>102</v>
      </c>
      <c r="C111" s="203"/>
      <c r="D111" s="204" t="s">
        <v>55</v>
      </c>
      <c r="E111" s="215"/>
      <c r="F111" s="215"/>
      <c r="G111" s="215"/>
      <c r="H111" s="203"/>
      <c r="I111" s="203"/>
      <c r="J111" s="205">
        <v>5.65</v>
      </c>
      <c r="K111" s="213">
        <v>2723.3</v>
      </c>
    </row>
    <row r="112" spans="1:11" ht="24">
      <c r="A112" s="206"/>
      <c r="B112" s="207"/>
      <c r="C112" s="208"/>
      <c r="D112" s="206"/>
      <c r="E112" s="209"/>
      <c r="F112" s="209"/>
      <c r="G112" s="209"/>
      <c r="H112" s="210" t="s">
        <v>24</v>
      </c>
      <c r="I112" s="210" t="s">
        <v>393</v>
      </c>
      <c r="J112" s="211">
        <v>0.78</v>
      </c>
      <c r="K112" s="211">
        <v>375.96</v>
      </c>
    </row>
    <row r="113" spans="1:11" ht="24">
      <c r="A113" s="206"/>
      <c r="B113" s="207"/>
      <c r="C113" s="208"/>
      <c r="D113" s="206"/>
      <c r="E113" s="209"/>
      <c r="F113" s="209"/>
      <c r="G113" s="209"/>
      <c r="H113" s="210" t="s">
        <v>26</v>
      </c>
      <c r="I113" s="210" t="s">
        <v>376</v>
      </c>
      <c r="J113" s="211">
        <v>1.16</v>
      </c>
      <c r="K113" s="211">
        <v>559.12</v>
      </c>
    </row>
    <row r="114" spans="1:11" ht="24">
      <c r="A114" s="206"/>
      <c r="B114" s="207"/>
      <c r="C114" s="208"/>
      <c r="D114" s="206"/>
      <c r="E114" s="209"/>
      <c r="F114" s="209"/>
      <c r="G114" s="209"/>
      <c r="H114" s="210" t="s">
        <v>27</v>
      </c>
      <c r="I114" s="210" t="s">
        <v>377</v>
      </c>
      <c r="J114" s="211">
        <v>1.05</v>
      </c>
      <c r="K114" s="211">
        <v>506.1</v>
      </c>
    </row>
    <row r="115" spans="1:11" ht="24">
      <c r="A115" s="206"/>
      <c r="B115" s="207"/>
      <c r="C115" s="208"/>
      <c r="D115" s="206"/>
      <c r="E115" s="209"/>
      <c r="F115" s="209"/>
      <c r="G115" s="209"/>
      <c r="H115" s="210" t="s">
        <v>29</v>
      </c>
      <c r="I115" s="210" t="s">
        <v>378</v>
      </c>
      <c r="J115" s="211">
        <v>0.17</v>
      </c>
      <c r="K115" s="211">
        <v>81.94</v>
      </c>
    </row>
    <row r="116" spans="1:11" ht="24">
      <c r="A116" s="206"/>
      <c r="B116" s="207"/>
      <c r="C116" s="208"/>
      <c r="D116" s="206"/>
      <c r="E116" s="209"/>
      <c r="F116" s="209"/>
      <c r="G116" s="209"/>
      <c r="H116" s="210" t="s">
        <v>188</v>
      </c>
      <c r="I116" s="210" t="s">
        <v>382</v>
      </c>
      <c r="J116" s="211">
        <v>0.18</v>
      </c>
      <c r="K116" s="211">
        <v>86.76</v>
      </c>
    </row>
    <row r="117" spans="1:11" ht="24">
      <c r="A117" s="206"/>
      <c r="B117" s="207"/>
      <c r="C117" s="208"/>
      <c r="D117" s="206"/>
      <c r="E117" s="209"/>
      <c r="F117" s="209"/>
      <c r="G117" s="209"/>
      <c r="H117" s="210" t="s">
        <v>41</v>
      </c>
      <c r="I117" s="210" t="s">
        <v>384</v>
      </c>
      <c r="J117" s="211">
        <v>0.3</v>
      </c>
      <c r="K117" s="211">
        <v>144.6</v>
      </c>
    </row>
    <row r="118" spans="1:11" ht="24">
      <c r="A118" s="206"/>
      <c r="B118" s="207"/>
      <c r="C118" s="208"/>
      <c r="D118" s="206"/>
      <c r="E118" s="209"/>
      <c r="F118" s="209"/>
      <c r="G118" s="209"/>
      <c r="H118" s="210" t="s">
        <v>43</v>
      </c>
      <c r="I118" s="210" t="s">
        <v>385</v>
      </c>
      <c r="J118" s="211">
        <v>0.17</v>
      </c>
      <c r="K118" s="211">
        <v>81.94</v>
      </c>
    </row>
    <row r="119" spans="1:11" ht="24">
      <c r="A119" s="206"/>
      <c r="B119" s="207"/>
      <c r="C119" s="208"/>
      <c r="D119" s="206"/>
      <c r="E119" s="209"/>
      <c r="F119" s="209"/>
      <c r="G119" s="209"/>
      <c r="H119" s="210" t="s">
        <v>45</v>
      </c>
      <c r="I119" s="210" t="s">
        <v>386</v>
      </c>
      <c r="J119" s="211">
        <v>1.84</v>
      </c>
      <c r="K119" s="211">
        <v>886.88</v>
      </c>
    </row>
    <row r="120" spans="1:11" ht="24">
      <c r="A120" s="201"/>
      <c r="B120" s="202" t="s">
        <v>103</v>
      </c>
      <c r="C120" s="203"/>
      <c r="D120" s="204" t="s">
        <v>55</v>
      </c>
      <c r="E120" s="215"/>
      <c r="F120" s="215"/>
      <c r="G120" s="215"/>
      <c r="H120" s="203"/>
      <c r="I120" s="203"/>
      <c r="J120" s="205">
        <v>0.2</v>
      </c>
      <c r="K120" s="205">
        <v>237.8</v>
      </c>
    </row>
    <row r="121" spans="1:11" ht="24">
      <c r="A121" s="206"/>
      <c r="B121" s="207"/>
      <c r="C121" s="208"/>
      <c r="D121" s="206"/>
      <c r="E121" s="209"/>
      <c r="F121" s="209"/>
      <c r="G121" s="209"/>
      <c r="H121" s="210" t="s">
        <v>104</v>
      </c>
      <c r="I121" s="210" t="s">
        <v>379</v>
      </c>
      <c r="J121" s="211">
        <v>0.2</v>
      </c>
      <c r="K121" s="211">
        <v>237.8</v>
      </c>
    </row>
    <row r="122" spans="1:11" ht="12.75">
      <c r="A122" s="196" t="s">
        <v>105</v>
      </c>
      <c r="B122" s="197"/>
      <c r="C122" s="197"/>
      <c r="D122" s="197"/>
      <c r="E122" s="198"/>
      <c r="F122" s="216">
        <v>396</v>
      </c>
      <c r="G122" s="199">
        <v>9174.13</v>
      </c>
      <c r="H122" s="200"/>
      <c r="I122" s="200"/>
      <c r="J122" s="216">
        <v>396</v>
      </c>
      <c r="K122" s="199">
        <v>9174.12</v>
      </c>
    </row>
    <row r="123" spans="1:11" ht="36">
      <c r="A123" s="201">
        <v>29</v>
      </c>
      <c r="B123" s="202" t="s">
        <v>105</v>
      </c>
      <c r="C123" s="203"/>
      <c r="D123" s="204" t="s">
        <v>18</v>
      </c>
      <c r="E123" s="205">
        <v>23.17</v>
      </c>
      <c r="F123" s="205">
        <v>396</v>
      </c>
      <c r="G123" s="213">
        <v>9174.13</v>
      </c>
      <c r="H123" s="203"/>
      <c r="I123" s="203"/>
      <c r="J123" s="205">
        <v>396</v>
      </c>
      <c r="K123" s="213">
        <v>9174.12</v>
      </c>
    </row>
    <row r="124" spans="1:11" ht="24">
      <c r="A124" s="206"/>
      <c r="B124" s="207"/>
      <c r="C124" s="208"/>
      <c r="D124" s="206"/>
      <c r="E124" s="209"/>
      <c r="F124" s="209"/>
      <c r="G124" s="209"/>
      <c r="H124" s="210" t="s">
        <v>24</v>
      </c>
      <c r="I124" s="210" t="s">
        <v>393</v>
      </c>
      <c r="J124" s="211">
        <v>33</v>
      </c>
      <c r="K124" s="211">
        <v>764.51</v>
      </c>
    </row>
    <row r="125" spans="1:11" ht="24">
      <c r="A125" s="206"/>
      <c r="B125" s="207"/>
      <c r="C125" s="208"/>
      <c r="D125" s="206"/>
      <c r="E125" s="209"/>
      <c r="F125" s="209"/>
      <c r="G125" s="209"/>
      <c r="H125" s="210" t="s">
        <v>26</v>
      </c>
      <c r="I125" s="210" t="s">
        <v>376</v>
      </c>
      <c r="J125" s="211">
        <v>33</v>
      </c>
      <c r="K125" s="211">
        <v>764.51</v>
      </c>
    </row>
    <row r="126" spans="1:11" ht="24">
      <c r="A126" s="206"/>
      <c r="B126" s="207"/>
      <c r="C126" s="208"/>
      <c r="D126" s="206"/>
      <c r="E126" s="209"/>
      <c r="F126" s="209"/>
      <c r="G126" s="209"/>
      <c r="H126" s="210" t="s">
        <v>27</v>
      </c>
      <c r="I126" s="210" t="s">
        <v>377</v>
      </c>
      <c r="J126" s="211">
        <v>33</v>
      </c>
      <c r="K126" s="211">
        <v>764.51</v>
      </c>
    </row>
    <row r="127" spans="1:11" ht="24">
      <c r="A127" s="206"/>
      <c r="B127" s="207"/>
      <c r="C127" s="208"/>
      <c r="D127" s="206"/>
      <c r="E127" s="209"/>
      <c r="F127" s="209"/>
      <c r="G127" s="209"/>
      <c r="H127" s="210" t="s">
        <v>29</v>
      </c>
      <c r="I127" s="210" t="s">
        <v>378</v>
      </c>
      <c r="J127" s="211">
        <v>33</v>
      </c>
      <c r="K127" s="211">
        <v>764.51</v>
      </c>
    </row>
    <row r="128" spans="1:11" ht="24">
      <c r="A128" s="206"/>
      <c r="B128" s="207"/>
      <c r="C128" s="208"/>
      <c r="D128" s="206"/>
      <c r="E128" s="209"/>
      <c r="F128" s="209"/>
      <c r="G128" s="209"/>
      <c r="H128" s="210" t="s">
        <v>31</v>
      </c>
      <c r="I128" s="210" t="s">
        <v>379</v>
      </c>
      <c r="J128" s="211">
        <v>33</v>
      </c>
      <c r="K128" s="211">
        <v>764.51</v>
      </c>
    </row>
    <row r="129" spans="1:11" ht="24">
      <c r="A129" s="206"/>
      <c r="B129" s="207"/>
      <c r="C129" s="208"/>
      <c r="D129" s="206"/>
      <c r="E129" s="209"/>
      <c r="F129" s="209"/>
      <c r="G129" s="209"/>
      <c r="H129" s="210" t="s">
        <v>33</v>
      </c>
      <c r="I129" s="210" t="s">
        <v>380</v>
      </c>
      <c r="J129" s="211">
        <v>33</v>
      </c>
      <c r="K129" s="211">
        <v>764.51</v>
      </c>
    </row>
    <row r="130" spans="1:11" ht="24">
      <c r="A130" s="206"/>
      <c r="B130" s="207"/>
      <c r="C130" s="208"/>
      <c r="D130" s="206"/>
      <c r="E130" s="209"/>
      <c r="F130" s="209"/>
      <c r="G130" s="209"/>
      <c r="H130" s="210" t="s">
        <v>35</v>
      </c>
      <c r="I130" s="210" t="s">
        <v>381</v>
      </c>
      <c r="J130" s="211">
        <v>33</v>
      </c>
      <c r="K130" s="211">
        <v>764.51</v>
      </c>
    </row>
    <row r="131" spans="1:11" ht="24">
      <c r="A131" s="206"/>
      <c r="B131" s="207"/>
      <c r="C131" s="208"/>
      <c r="D131" s="206"/>
      <c r="E131" s="209"/>
      <c r="F131" s="209"/>
      <c r="G131" s="209"/>
      <c r="H131" s="210" t="s">
        <v>37</v>
      </c>
      <c r="I131" s="210" t="s">
        <v>382</v>
      </c>
      <c r="J131" s="211">
        <v>33</v>
      </c>
      <c r="K131" s="211">
        <v>764.51</v>
      </c>
    </row>
    <row r="132" spans="1:11" ht="24">
      <c r="A132" s="206"/>
      <c r="B132" s="207"/>
      <c r="C132" s="208"/>
      <c r="D132" s="206"/>
      <c r="E132" s="209"/>
      <c r="F132" s="209"/>
      <c r="G132" s="209"/>
      <c r="H132" s="210" t="s">
        <v>39</v>
      </c>
      <c r="I132" s="210" t="s">
        <v>383</v>
      </c>
      <c r="J132" s="211">
        <v>33</v>
      </c>
      <c r="K132" s="211">
        <v>764.51</v>
      </c>
    </row>
    <row r="133" spans="1:11" ht="24">
      <c r="A133" s="206"/>
      <c r="B133" s="207"/>
      <c r="C133" s="208"/>
      <c r="D133" s="206"/>
      <c r="E133" s="209"/>
      <c r="F133" s="209"/>
      <c r="G133" s="209"/>
      <c r="H133" s="210" t="s">
        <v>41</v>
      </c>
      <c r="I133" s="210" t="s">
        <v>384</v>
      </c>
      <c r="J133" s="211">
        <v>33</v>
      </c>
      <c r="K133" s="211">
        <v>764.51</v>
      </c>
    </row>
    <row r="134" spans="1:11" ht="24">
      <c r="A134" s="206"/>
      <c r="B134" s="207"/>
      <c r="C134" s="208"/>
      <c r="D134" s="206"/>
      <c r="E134" s="209"/>
      <c r="F134" s="209"/>
      <c r="G134" s="209"/>
      <c r="H134" s="210" t="s">
        <v>43</v>
      </c>
      <c r="I134" s="210" t="s">
        <v>385</v>
      </c>
      <c r="J134" s="211">
        <v>33</v>
      </c>
      <c r="K134" s="211">
        <v>764.51</v>
      </c>
    </row>
    <row r="135" spans="1:11" ht="24">
      <c r="A135" s="206"/>
      <c r="B135" s="207"/>
      <c r="C135" s="208"/>
      <c r="D135" s="206"/>
      <c r="E135" s="209"/>
      <c r="F135" s="209"/>
      <c r="G135" s="209"/>
      <c r="H135" s="210" t="s">
        <v>45</v>
      </c>
      <c r="I135" s="210" t="s">
        <v>386</v>
      </c>
      <c r="J135" s="211">
        <v>33</v>
      </c>
      <c r="K135" s="211">
        <v>764.51</v>
      </c>
    </row>
    <row r="136" spans="1:11" ht="12.75">
      <c r="A136" s="196" t="s">
        <v>106</v>
      </c>
      <c r="B136" s="197"/>
      <c r="C136" s="197"/>
      <c r="D136" s="197"/>
      <c r="E136" s="198"/>
      <c r="F136" s="216">
        <v>110.88</v>
      </c>
      <c r="G136" s="199">
        <v>44597.04</v>
      </c>
      <c r="H136" s="200"/>
      <c r="I136" s="200"/>
      <c r="J136" s="216">
        <v>110.88</v>
      </c>
      <c r="K136" s="199">
        <v>44597.04</v>
      </c>
    </row>
    <row r="137" spans="1:11" ht="12.75">
      <c r="A137" s="201">
        <v>30</v>
      </c>
      <c r="B137" s="202" t="s">
        <v>107</v>
      </c>
      <c r="C137" s="203"/>
      <c r="D137" s="204" t="s">
        <v>108</v>
      </c>
      <c r="E137" s="205">
        <v>402.21</v>
      </c>
      <c r="F137" s="205">
        <v>110.88</v>
      </c>
      <c r="G137" s="213">
        <v>44597.04</v>
      </c>
      <c r="H137" s="203"/>
      <c r="I137" s="203"/>
      <c r="J137" s="205">
        <v>110.88</v>
      </c>
      <c r="K137" s="213">
        <v>44597.04</v>
      </c>
    </row>
    <row r="138" spans="1:11" ht="24">
      <c r="A138" s="206"/>
      <c r="B138" s="207"/>
      <c r="C138" s="208"/>
      <c r="D138" s="206"/>
      <c r="E138" s="209"/>
      <c r="F138" s="209"/>
      <c r="G138" s="209"/>
      <c r="H138" s="210" t="s">
        <v>24</v>
      </c>
      <c r="I138" s="210" t="s">
        <v>393</v>
      </c>
      <c r="J138" s="211">
        <v>9.24</v>
      </c>
      <c r="K138" s="214">
        <v>3716.42</v>
      </c>
    </row>
    <row r="139" spans="1:11" ht="24">
      <c r="A139" s="206"/>
      <c r="B139" s="207"/>
      <c r="C139" s="208"/>
      <c r="D139" s="206"/>
      <c r="E139" s="209"/>
      <c r="F139" s="209"/>
      <c r="G139" s="209"/>
      <c r="H139" s="210" t="s">
        <v>26</v>
      </c>
      <c r="I139" s="210" t="s">
        <v>376</v>
      </c>
      <c r="J139" s="211">
        <v>9.24</v>
      </c>
      <c r="K139" s="214">
        <v>3716.42</v>
      </c>
    </row>
    <row r="140" spans="1:11" ht="24">
      <c r="A140" s="206"/>
      <c r="B140" s="207"/>
      <c r="C140" s="208"/>
      <c r="D140" s="206"/>
      <c r="E140" s="209"/>
      <c r="F140" s="209"/>
      <c r="G140" s="209"/>
      <c r="H140" s="210" t="s">
        <v>27</v>
      </c>
      <c r="I140" s="210" t="s">
        <v>377</v>
      </c>
      <c r="J140" s="211">
        <v>9.24</v>
      </c>
      <c r="K140" s="214">
        <v>3716.42</v>
      </c>
    </row>
    <row r="141" spans="1:11" ht="24">
      <c r="A141" s="206"/>
      <c r="B141" s="207"/>
      <c r="C141" s="208"/>
      <c r="D141" s="206"/>
      <c r="E141" s="209"/>
      <c r="F141" s="209"/>
      <c r="G141" s="209"/>
      <c r="H141" s="210" t="s">
        <v>29</v>
      </c>
      <c r="I141" s="210" t="s">
        <v>378</v>
      </c>
      <c r="J141" s="211">
        <v>9.24</v>
      </c>
      <c r="K141" s="214">
        <v>3716.42</v>
      </c>
    </row>
    <row r="142" spans="1:11" ht="24">
      <c r="A142" s="206"/>
      <c r="B142" s="207"/>
      <c r="C142" s="208"/>
      <c r="D142" s="206"/>
      <c r="E142" s="209"/>
      <c r="F142" s="209"/>
      <c r="G142" s="209"/>
      <c r="H142" s="210" t="s">
        <v>31</v>
      </c>
      <c r="I142" s="210" t="s">
        <v>379</v>
      </c>
      <c r="J142" s="211">
        <v>9.24</v>
      </c>
      <c r="K142" s="214">
        <v>3716.42</v>
      </c>
    </row>
    <row r="143" spans="1:11" ht="24">
      <c r="A143" s="206"/>
      <c r="B143" s="207"/>
      <c r="C143" s="208"/>
      <c r="D143" s="206"/>
      <c r="E143" s="209"/>
      <c r="F143" s="209"/>
      <c r="G143" s="209"/>
      <c r="H143" s="210" t="s">
        <v>33</v>
      </c>
      <c r="I143" s="210" t="s">
        <v>380</v>
      </c>
      <c r="J143" s="211">
        <v>9.24</v>
      </c>
      <c r="K143" s="214">
        <v>3716.42</v>
      </c>
    </row>
    <row r="144" spans="1:11" ht="24">
      <c r="A144" s="206"/>
      <c r="B144" s="207"/>
      <c r="C144" s="208"/>
      <c r="D144" s="206"/>
      <c r="E144" s="209"/>
      <c r="F144" s="209"/>
      <c r="G144" s="209"/>
      <c r="H144" s="210" t="s">
        <v>35</v>
      </c>
      <c r="I144" s="210" t="s">
        <v>381</v>
      </c>
      <c r="J144" s="211">
        <v>9.24</v>
      </c>
      <c r="K144" s="214">
        <v>3716.42</v>
      </c>
    </row>
    <row r="145" spans="1:11" ht="24">
      <c r="A145" s="206"/>
      <c r="B145" s="207"/>
      <c r="C145" s="208"/>
      <c r="D145" s="206"/>
      <c r="E145" s="209"/>
      <c r="F145" s="209"/>
      <c r="G145" s="209"/>
      <c r="H145" s="210" t="s">
        <v>37</v>
      </c>
      <c r="I145" s="210" t="s">
        <v>382</v>
      </c>
      <c r="J145" s="211">
        <v>9.24</v>
      </c>
      <c r="K145" s="214">
        <v>3716.42</v>
      </c>
    </row>
    <row r="146" spans="1:11" ht="24">
      <c r="A146" s="206"/>
      <c r="B146" s="207"/>
      <c r="C146" s="208"/>
      <c r="D146" s="206"/>
      <c r="E146" s="209"/>
      <c r="F146" s="209"/>
      <c r="G146" s="209"/>
      <c r="H146" s="210" t="s">
        <v>39</v>
      </c>
      <c r="I146" s="210" t="s">
        <v>383</v>
      </c>
      <c r="J146" s="211">
        <v>9.24</v>
      </c>
      <c r="K146" s="214">
        <v>3716.42</v>
      </c>
    </row>
    <row r="147" spans="1:11" ht="24">
      <c r="A147" s="206"/>
      <c r="B147" s="207"/>
      <c r="C147" s="208"/>
      <c r="D147" s="206"/>
      <c r="E147" s="209"/>
      <c r="F147" s="209"/>
      <c r="G147" s="209"/>
      <c r="H147" s="210" t="s">
        <v>41</v>
      </c>
      <c r="I147" s="210" t="s">
        <v>384</v>
      </c>
      <c r="J147" s="211">
        <v>9.24</v>
      </c>
      <c r="K147" s="214">
        <v>3716.42</v>
      </c>
    </row>
    <row r="148" spans="1:11" ht="24">
      <c r="A148" s="206"/>
      <c r="B148" s="207"/>
      <c r="C148" s="208"/>
      <c r="D148" s="206"/>
      <c r="E148" s="209"/>
      <c r="F148" s="209"/>
      <c r="G148" s="209"/>
      <c r="H148" s="210" t="s">
        <v>43</v>
      </c>
      <c r="I148" s="210" t="s">
        <v>385</v>
      </c>
      <c r="J148" s="211">
        <v>9.24</v>
      </c>
      <c r="K148" s="214">
        <v>3716.42</v>
      </c>
    </row>
    <row r="149" spans="1:11" ht="24">
      <c r="A149" s="206"/>
      <c r="B149" s="207"/>
      <c r="C149" s="208"/>
      <c r="D149" s="206"/>
      <c r="E149" s="209"/>
      <c r="F149" s="209"/>
      <c r="G149" s="209"/>
      <c r="H149" s="210" t="s">
        <v>45</v>
      </c>
      <c r="I149" s="210" t="s">
        <v>386</v>
      </c>
      <c r="J149" s="211">
        <v>9.24</v>
      </c>
      <c r="K149" s="214">
        <v>3716.42</v>
      </c>
    </row>
    <row r="150" spans="1:11" ht="12.75">
      <c r="A150" s="196" t="s">
        <v>109</v>
      </c>
      <c r="B150" s="197"/>
      <c r="C150" s="197"/>
      <c r="D150" s="197"/>
      <c r="E150" s="198"/>
      <c r="F150" s="199">
        <v>16311.6</v>
      </c>
      <c r="G150" s="199">
        <v>16197.42</v>
      </c>
      <c r="H150" s="200"/>
      <c r="I150" s="200"/>
      <c r="J150" s="199">
        <v>16311.6</v>
      </c>
      <c r="K150" s="199">
        <v>16197.36</v>
      </c>
    </row>
    <row r="151" spans="1:11" ht="24">
      <c r="A151" s="201">
        <v>31</v>
      </c>
      <c r="B151" s="202" t="s">
        <v>110</v>
      </c>
      <c r="C151" s="203"/>
      <c r="D151" s="204" t="s">
        <v>20</v>
      </c>
      <c r="E151" s="205">
        <v>0.99</v>
      </c>
      <c r="F151" s="213">
        <v>16311.6</v>
      </c>
      <c r="G151" s="213">
        <v>16197.42</v>
      </c>
      <c r="H151" s="203"/>
      <c r="I151" s="203"/>
      <c r="J151" s="213">
        <v>16311.6</v>
      </c>
      <c r="K151" s="213">
        <v>16197.36</v>
      </c>
    </row>
    <row r="152" spans="1:11" ht="24">
      <c r="A152" s="206"/>
      <c r="B152" s="207"/>
      <c r="C152" s="208"/>
      <c r="D152" s="206"/>
      <c r="E152" s="209"/>
      <c r="F152" s="209"/>
      <c r="G152" s="209"/>
      <c r="H152" s="210" t="s">
        <v>24</v>
      </c>
      <c r="I152" s="210" t="s">
        <v>393</v>
      </c>
      <c r="J152" s="214">
        <v>1359.3</v>
      </c>
      <c r="K152" s="214">
        <v>1349.78</v>
      </c>
    </row>
    <row r="153" spans="1:11" ht="24">
      <c r="A153" s="206"/>
      <c r="B153" s="207"/>
      <c r="C153" s="208"/>
      <c r="D153" s="206"/>
      <c r="E153" s="209"/>
      <c r="F153" s="209"/>
      <c r="G153" s="209"/>
      <c r="H153" s="210" t="s">
        <v>26</v>
      </c>
      <c r="I153" s="210" t="s">
        <v>376</v>
      </c>
      <c r="J153" s="214">
        <v>1359.3</v>
      </c>
      <c r="K153" s="214">
        <v>1349.78</v>
      </c>
    </row>
    <row r="154" spans="1:11" ht="24">
      <c r="A154" s="206"/>
      <c r="B154" s="207"/>
      <c r="C154" s="208"/>
      <c r="D154" s="206"/>
      <c r="E154" s="209"/>
      <c r="F154" s="209"/>
      <c r="G154" s="209"/>
      <c r="H154" s="210" t="s">
        <v>27</v>
      </c>
      <c r="I154" s="210" t="s">
        <v>377</v>
      </c>
      <c r="J154" s="214">
        <v>1359.3</v>
      </c>
      <c r="K154" s="214">
        <v>1349.78</v>
      </c>
    </row>
    <row r="155" spans="1:11" ht="24">
      <c r="A155" s="206"/>
      <c r="B155" s="207"/>
      <c r="C155" s="208"/>
      <c r="D155" s="206"/>
      <c r="E155" s="209"/>
      <c r="F155" s="209"/>
      <c r="G155" s="209"/>
      <c r="H155" s="210" t="s">
        <v>29</v>
      </c>
      <c r="I155" s="210" t="s">
        <v>378</v>
      </c>
      <c r="J155" s="214">
        <v>1359.3</v>
      </c>
      <c r="K155" s="214">
        <v>1349.78</v>
      </c>
    </row>
    <row r="156" spans="1:11" ht="24">
      <c r="A156" s="206"/>
      <c r="B156" s="207"/>
      <c r="C156" s="208"/>
      <c r="D156" s="206"/>
      <c r="E156" s="209"/>
      <c r="F156" s="209"/>
      <c r="G156" s="209"/>
      <c r="H156" s="210" t="s">
        <v>31</v>
      </c>
      <c r="I156" s="210" t="s">
        <v>379</v>
      </c>
      <c r="J156" s="214">
        <v>1359.3</v>
      </c>
      <c r="K156" s="214">
        <v>1349.78</v>
      </c>
    </row>
    <row r="157" spans="1:11" ht="24">
      <c r="A157" s="206"/>
      <c r="B157" s="207"/>
      <c r="C157" s="208"/>
      <c r="D157" s="206"/>
      <c r="E157" s="209"/>
      <c r="F157" s="209"/>
      <c r="G157" s="209"/>
      <c r="H157" s="210" t="s">
        <v>33</v>
      </c>
      <c r="I157" s="210" t="s">
        <v>380</v>
      </c>
      <c r="J157" s="214">
        <v>1359.3</v>
      </c>
      <c r="K157" s="214">
        <v>1349.78</v>
      </c>
    </row>
    <row r="158" spans="1:11" ht="24">
      <c r="A158" s="206"/>
      <c r="B158" s="207"/>
      <c r="C158" s="208"/>
      <c r="D158" s="206"/>
      <c r="E158" s="209"/>
      <c r="F158" s="209"/>
      <c r="G158" s="209"/>
      <c r="H158" s="210" t="s">
        <v>35</v>
      </c>
      <c r="I158" s="210" t="s">
        <v>381</v>
      </c>
      <c r="J158" s="214">
        <v>1359.3</v>
      </c>
      <c r="K158" s="214">
        <v>1349.78</v>
      </c>
    </row>
    <row r="159" spans="1:11" ht="24">
      <c r="A159" s="206"/>
      <c r="B159" s="207"/>
      <c r="C159" s="208"/>
      <c r="D159" s="206"/>
      <c r="E159" s="209"/>
      <c r="F159" s="209"/>
      <c r="G159" s="209"/>
      <c r="H159" s="210" t="s">
        <v>37</v>
      </c>
      <c r="I159" s="210" t="s">
        <v>382</v>
      </c>
      <c r="J159" s="214">
        <v>1359.3</v>
      </c>
      <c r="K159" s="214">
        <v>1349.78</v>
      </c>
    </row>
    <row r="160" spans="1:11" ht="24">
      <c r="A160" s="206"/>
      <c r="B160" s="207"/>
      <c r="C160" s="208"/>
      <c r="D160" s="206"/>
      <c r="E160" s="209"/>
      <c r="F160" s="209"/>
      <c r="G160" s="209"/>
      <c r="H160" s="210" t="s">
        <v>39</v>
      </c>
      <c r="I160" s="210" t="s">
        <v>383</v>
      </c>
      <c r="J160" s="214">
        <v>1359.3</v>
      </c>
      <c r="K160" s="214">
        <v>1349.78</v>
      </c>
    </row>
    <row r="161" spans="1:11" ht="24">
      <c r="A161" s="206"/>
      <c r="B161" s="207"/>
      <c r="C161" s="208"/>
      <c r="D161" s="206"/>
      <c r="E161" s="209"/>
      <c r="F161" s="209"/>
      <c r="G161" s="209"/>
      <c r="H161" s="210" t="s">
        <v>41</v>
      </c>
      <c r="I161" s="210" t="s">
        <v>384</v>
      </c>
      <c r="J161" s="214">
        <v>1359.3</v>
      </c>
      <c r="K161" s="214">
        <v>1349.78</v>
      </c>
    </row>
    <row r="162" spans="1:11" ht="24">
      <c r="A162" s="206"/>
      <c r="B162" s="207"/>
      <c r="C162" s="208"/>
      <c r="D162" s="206"/>
      <c r="E162" s="209"/>
      <c r="F162" s="209"/>
      <c r="G162" s="209"/>
      <c r="H162" s="210" t="s">
        <v>43</v>
      </c>
      <c r="I162" s="210" t="s">
        <v>385</v>
      </c>
      <c r="J162" s="214">
        <v>1359.3</v>
      </c>
      <c r="K162" s="214">
        <v>1349.78</v>
      </c>
    </row>
    <row r="163" spans="1:11" ht="24">
      <c r="A163" s="206"/>
      <c r="B163" s="207"/>
      <c r="C163" s="208"/>
      <c r="D163" s="206"/>
      <c r="E163" s="209"/>
      <c r="F163" s="209"/>
      <c r="G163" s="209"/>
      <c r="H163" s="210" t="s">
        <v>45</v>
      </c>
      <c r="I163" s="210" t="s">
        <v>386</v>
      </c>
      <c r="J163" s="214">
        <v>1359.3</v>
      </c>
      <c r="K163" s="214">
        <v>1349.78</v>
      </c>
    </row>
    <row r="164" spans="1:11" ht="12.75">
      <c r="A164" s="196" t="s">
        <v>193</v>
      </c>
      <c r="B164" s="197"/>
      <c r="C164" s="197"/>
      <c r="D164" s="197"/>
      <c r="E164" s="198"/>
      <c r="F164" s="216">
        <v>0.57</v>
      </c>
      <c r="G164" s="199">
        <v>5700</v>
      </c>
      <c r="H164" s="200"/>
      <c r="I164" s="200"/>
      <c r="J164" s="217"/>
      <c r="K164" s="217"/>
    </row>
    <row r="165" spans="1:11" ht="24">
      <c r="A165" s="201">
        <v>32</v>
      </c>
      <c r="B165" s="202" t="s">
        <v>193</v>
      </c>
      <c r="C165" s="203"/>
      <c r="D165" s="204" t="s">
        <v>194</v>
      </c>
      <c r="E165" s="213">
        <v>10000</v>
      </c>
      <c r="F165" s="205">
        <v>0.57</v>
      </c>
      <c r="G165" s="213">
        <v>5700</v>
      </c>
      <c r="H165" s="203"/>
      <c r="I165" s="203"/>
      <c r="J165" s="215"/>
      <c r="K165" s="215"/>
    </row>
    <row r="166" spans="1:11" ht="12.75">
      <c r="A166" s="218" t="s">
        <v>111</v>
      </c>
      <c r="B166" s="218"/>
      <c r="C166" s="219" t="s">
        <v>112</v>
      </c>
      <c r="D166" s="219" t="s">
        <v>112</v>
      </c>
      <c r="E166" s="219" t="s">
        <v>112</v>
      </c>
      <c r="F166" s="220"/>
      <c r="G166" s="220">
        <v>197463.9</v>
      </c>
      <c r="H166" s="219" t="s">
        <v>112</v>
      </c>
      <c r="I166" s="219" t="s">
        <v>112</v>
      </c>
      <c r="J166" s="220"/>
      <c r="K166" s="220">
        <v>177993.18</v>
      </c>
    </row>
    <row r="168" spans="1:11" ht="14.25">
      <c r="A168" s="68"/>
      <c r="B168" s="68" t="s">
        <v>241</v>
      </c>
      <c r="C168" s="68"/>
      <c r="D168" s="69"/>
      <c r="E168" s="68"/>
      <c r="F168" s="68"/>
      <c r="G168" s="68"/>
      <c r="H168" s="69"/>
      <c r="I168" s="68"/>
      <c r="J168" s="68"/>
      <c r="K168" s="70">
        <v>3089.06</v>
      </c>
    </row>
    <row r="170" spans="1:11" ht="14.25">
      <c r="A170" s="68"/>
      <c r="B170" s="68" t="s">
        <v>242</v>
      </c>
      <c r="C170" s="69"/>
      <c r="D170" s="68"/>
      <c r="E170" s="68"/>
      <c r="F170" s="68"/>
      <c r="G170" s="69"/>
      <c r="H170" s="68"/>
      <c r="I170" s="68"/>
      <c r="J170" s="68"/>
      <c r="K170" s="71">
        <f>K166-K168</f>
        <v>174904.12</v>
      </c>
    </row>
    <row r="172" spans="3:11" ht="15">
      <c r="C172" s="400" t="s">
        <v>113</v>
      </c>
      <c r="D172" s="401"/>
      <c r="E172" s="401"/>
      <c r="F172" s="402"/>
      <c r="G172" s="33">
        <v>194434.44</v>
      </c>
      <c r="K172" s="72"/>
    </row>
    <row r="173" spans="3:8" ht="15">
      <c r="C173" s="403" t="s">
        <v>114</v>
      </c>
      <c r="D173" s="404"/>
      <c r="E173" s="404"/>
      <c r="F173" s="405"/>
      <c r="G173" s="33">
        <v>176391.74</v>
      </c>
      <c r="H173" s="73"/>
    </row>
    <row r="174" spans="3:11" ht="15">
      <c r="C174" s="406" t="s">
        <v>115</v>
      </c>
      <c r="D174" s="407"/>
      <c r="E174" s="407"/>
      <c r="F174" s="408"/>
      <c r="G174" s="33">
        <f>G173-G172</f>
        <v>-18042.70000000001</v>
      </c>
      <c r="K174" s="72"/>
    </row>
    <row r="175" spans="3:10" ht="32.25" customHeight="1">
      <c r="C175" s="409" t="s">
        <v>399</v>
      </c>
      <c r="D175" s="410"/>
      <c r="E175" s="410"/>
      <c r="F175" s="411"/>
      <c r="G175" s="34">
        <f>K170</f>
        <v>174904.12</v>
      </c>
      <c r="J175" s="74"/>
    </row>
    <row r="176" spans="3:11" ht="15">
      <c r="C176" s="409" t="s">
        <v>400</v>
      </c>
      <c r="D176" s="398"/>
      <c r="E176" s="398"/>
      <c r="F176" s="399"/>
      <c r="G176" s="34">
        <f>G173-G175</f>
        <v>1487.6199999999953</v>
      </c>
      <c r="J176" s="74"/>
      <c r="K176" s="72"/>
    </row>
    <row r="177" ht="12.75">
      <c r="J177" s="74"/>
    </row>
    <row r="178" spans="3:11" ht="12.75">
      <c r="C178" s="412" t="s">
        <v>118</v>
      </c>
      <c r="D178" s="413"/>
      <c r="E178" s="413"/>
      <c r="F178" s="413"/>
      <c r="G178" s="35">
        <v>9486.920000000013</v>
      </c>
      <c r="J178" s="74"/>
      <c r="K178" s="72"/>
    </row>
    <row r="179" spans="3:7" ht="12.75">
      <c r="C179" s="39"/>
      <c r="D179" s="39"/>
      <c r="E179" s="39"/>
      <c r="F179" s="39"/>
      <c r="G179" s="39"/>
    </row>
    <row r="180" spans="3:7" ht="12.75">
      <c r="C180" s="412" t="s">
        <v>120</v>
      </c>
      <c r="D180" s="413"/>
      <c r="E180" s="413"/>
      <c r="F180" s="413"/>
      <c r="G180" s="35">
        <f>G176+G178</f>
        <v>10974.540000000008</v>
      </c>
    </row>
  </sheetData>
  <mergeCells count="12">
    <mergeCell ref="C175:F175"/>
    <mergeCell ref="C176:F176"/>
    <mergeCell ref="C178:F178"/>
    <mergeCell ref="C180:F180"/>
    <mergeCell ref="A78:F78"/>
    <mergeCell ref="C172:F172"/>
    <mergeCell ref="C173:F173"/>
    <mergeCell ref="C174:F174"/>
    <mergeCell ref="A8:A9"/>
    <mergeCell ref="B8:B9"/>
    <mergeCell ref="C8:C9"/>
    <mergeCell ref="D8:D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9"/>
  <sheetViews>
    <sheetView workbookViewId="0" topLeftCell="A154">
      <selection activeCell="G164" sqref="G164"/>
    </sheetView>
  </sheetViews>
  <sheetFormatPr defaultColWidth="9.00390625" defaultRowHeight="12.75"/>
  <cols>
    <col min="2" max="2" width="27.625" style="0" customWidth="1"/>
    <col min="7" max="7" width="12.25390625" style="0" customWidth="1"/>
    <col min="11" max="11" width="11.00390625" style="0" customWidth="1"/>
  </cols>
  <sheetData>
    <row r="1" spans="1:11" ht="12.75">
      <c r="A1" s="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4" t="s">
        <v>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12.75">
      <c r="A4" s="4" t="s">
        <v>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1" ht="12.75">
      <c r="A5" s="4" t="s">
        <v>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1" ht="12.75">
      <c r="A6" s="4" t="s">
        <v>401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1" ht="12.7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</row>
    <row r="8" spans="1:11" ht="12.75">
      <c r="A8" s="423" t="s">
        <v>5</v>
      </c>
      <c r="B8" s="423" t="s">
        <v>6</v>
      </c>
      <c r="C8" s="424" t="s">
        <v>7</v>
      </c>
      <c r="D8" s="423" t="s">
        <v>8</v>
      </c>
      <c r="E8" s="2" t="s">
        <v>9</v>
      </c>
      <c r="F8" s="3"/>
      <c r="G8" s="225"/>
      <c r="H8" s="2" t="s">
        <v>10</v>
      </c>
      <c r="I8" s="3"/>
      <c r="J8" s="3"/>
      <c r="K8" s="225"/>
    </row>
    <row r="9" spans="1:11" ht="22.5">
      <c r="A9" s="423"/>
      <c r="B9" s="423"/>
      <c r="C9" s="424"/>
      <c r="D9" s="423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226">
        <v>1</v>
      </c>
      <c r="B10" s="226">
        <v>2</v>
      </c>
      <c r="C10" s="226">
        <v>3</v>
      </c>
      <c r="D10" s="226">
        <v>4</v>
      </c>
      <c r="E10" s="226">
        <v>5</v>
      </c>
      <c r="F10" s="226">
        <v>6</v>
      </c>
      <c r="G10" s="226">
        <v>7</v>
      </c>
      <c r="H10" s="226">
        <v>8</v>
      </c>
      <c r="I10" s="226">
        <v>9</v>
      </c>
      <c r="J10" s="226">
        <v>11</v>
      </c>
      <c r="K10" s="226">
        <v>12</v>
      </c>
    </row>
    <row r="11" spans="1:11" ht="12.75">
      <c r="A11" s="227" t="s">
        <v>16</v>
      </c>
      <c r="B11" s="228"/>
      <c r="C11" s="228"/>
      <c r="D11" s="228"/>
      <c r="E11" s="229"/>
      <c r="F11" s="230"/>
      <c r="G11" s="231">
        <v>25822.09</v>
      </c>
      <c r="H11" s="232"/>
      <c r="I11" s="232"/>
      <c r="J11" s="230"/>
      <c r="K11" s="231">
        <v>37287.24</v>
      </c>
    </row>
    <row r="12" spans="1:11" ht="12.75">
      <c r="A12" s="233">
        <v>1</v>
      </c>
      <c r="B12" s="234" t="s">
        <v>122</v>
      </c>
      <c r="C12" s="235" t="s">
        <v>123</v>
      </c>
      <c r="D12" s="236" t="s">
        <v>18</v>
      </c>
      <c r="E12" s="237">
        <v>284.72</v>
      </c>
      <c r="F12" s="237">
        <v>2</v>
      </c>
      <c r="G12" s="237">
        <v>569.44</v>
      </c>
      <c r="H12" s="235"/>
      <c r="I12" s="235"/>
      <c r="J12" s="238"/>
      <c r="K12" s="238"/>
    </row>
    <row r="13" spans="1:11" ht="24">
      <c r="A13" s="233">
        <v>2</v>
      </c>
      <c r="B13" s="234" t="s">
        <v>248</v>
      </c>
      <c r="C13" s="239">
        <v>23</v>
      </c>
      <c r="D13" s="236" t="s">
        <v>20</v>
      </c>
      <c r="E13" s="237">
        <v>22.89</v>
      </c>
      <c r="F13" s="237">
        <v>50</v>
      </c>
      <c r="G13" s="240">
        <v>1144.5</v>
      </c>
      <c r="H13" s="235"/>
      <c r="I13" s="235"/>
      <c r="J13" s="238"/>
      <c r="K13" s="238"/>
    </row>
    <row r="14" spans="1:11" ht="12.75">
      <c r="A14" s="233">
        <v>3</v>
      </c>
      <c r="B14" s="234" t="s">
        <v>124</v>
      </c>
      <c r="C14" s="239">
        <v>32</v>
      </c>
      <c r="D14" s="236" t="s">
        <v>20</v>
      </c>
      <c r="E14" s="237">
        <v>727.36</v>
      </c>
      <c r="F14" s="237">
        <v>10</v>
      </c>
      <c r="G14" s="240">
        <v>7273.6</v>
      </c>
      <c r="H14" s="235"/>
      <c r="I14" s="235"/>
      <c r="J14" s="237">
        <v>14</v>
      </c>
      <c r="K14" s="240">
        <v>14490</v>
      </c>
    </row>
    <row r="15" spans="1:11" ht="24">
      <c r="A15" s="241"/>
      <c r="B15" s="242"/>
      <c r="C15" s="243"/>
      <c r="D15" s="241"/>
      <c r="E15" s="244"/>
      <c r="F15" s="244"/>
      <c r="G15" s="244"/>
      <c r="H15" s="245" t="s">
        <v>100</v>
      </c>
      <c r="I15" s="245" t="s">
        <v>402</v>
      </c>
      <c r="J15" s="246">
        <v>14</v>
      </c>
      <c r="K15" s="247">
        <v>14490</v>
      </c>
    </row>
    <row r="16" spans="1:11" ht="12.75">
      <c r="A16" s="233">
        <v>4</v>
      </c>
      <c r="B16" s="234" t="s">
        <v>203</v>
      </c>
      <c r="C16" s="235" t="s">
        <v>204</v>
      </c>
      <c r="D16" s="236" t="s">
        <v>55</v>
      </c>
      <c r="E16" s="240">
        <v>1550.94</v>
      </c>
      <c r="F16" s="237">
        <v>4</v>
      </c>
      <c r="G16" s="240">
        <v>6203.76</v>
      </c>
      <c r="H16" s="235"/>
      <c r="I16" s="235"/>
      <c r="J16" s="237">
        <v>6.25</v>
      </c>
      <c r="K16" s="240">
        <v>8754.7</v>
      </c>
    </row>
    <row r="17" spans="1:11" ht="24">
      <c r="A17" s="241"/>
      <c r="B17" s="242"/>
      <c r="C17" s="243"/>
      <c r="D17" s="241"/>
      <c r="E17" s="244"/>
      <c r="F17" s="244"/>
      <c r="G17" s="244"/>
      <c r="H17" s="245" t="s">
        <v>403</v>
      </c>
      <c r="I17" s="245" t="s">
        <v>404</v>
      </c>
      <c r="J17" s="246">
        <v>2</v>
      </c>
      <c r="K17" s="247">
        <v>3101.88</v>
      </c>
    </row>
    <row r="18" spans="1:11" ht="24">
      <c r="A18" s="241"/>
      <c r="B18" s="242"/>
      <c r="C18" s="243"/>
      <c r="D18" s="241"/>
      <c r="E18" s="244"/>
      <c r="F18" s="244"/>
      <c r="G18" s="244"/>
      <c r="H18" s="245" t="s">
        <v>49</v>
      </c>
      <c r="I18" s="245" t="s">
        <v>405</v>
      </c>
      <c r="J18" s="246">
        <v>2</v>
      </c>
      <c r="K18" s="247">
        <v>3101.88</v>
      </c>
    </row>
    <row r="19" spans="1:11" ht="24">
      <c r="A19" s="241"/>
      <c r="B19" s="242"/>
      <c r="C19" s="243"/>
      <c r="D19" s="241"/>
      <c r="E19" s="244"/>
      <c r="F19" s="244"/>
      <c r="G19" s="244"/>
      <c r="H19" s="245" t="s">
        <v>367</v>
      </c>
      <c r="I19" s="245" t="s">
        <v>406</v>
      </c>
      <c r="J19" s="246">
        <v>1</v>
      </c>
      <c r="K19" s="247">
        <v>1550.94</v>
      </c>
    </row>
    <row r="20" spans="1:11" ht="24">
      <c r="A20" s="241"/>
      <c r="B20" s="242"/>
      <c r="C20" s="243"/>
      <c r="D20" s="241"/>
      <c r="E20" s="244"/>
      <c r="F20" s="244"/>
      <c r="G20" s="244"/>
      <c r="H20" s="245" t="s">
        <v>227</v>
      </c>
      <c r="I20" s="245" t="s">
        <v>407</v>
      </c>
      <c r="J20" s="246">
        <v>1.25</v>
      </c>
      <c r="K20" s="247">
        <v>1000</v>
      </c>
    </row>
    <row r="21" spans="1:11" ht="24">
      <c r="A21" s="233">
        <v>5</v>
      </c>
      <c r="B21" s="234" t="s">
        <v>370</v>
      </c>
      <c r="C21" s="235" t="s">
        <v>371</v>
      </c>
      <c r="D21" s="236" t="s">
        <v>20</v>
      </c>
      <c r="E21" s="237">
        <v>258.19</v>
      </c>
      <c r="F21" s="237">
        <v>20</v>
      </c>
      <c r="G21" s="240">
        <v>5163.8</v>
      </c>
      <c r="H21" s="235"/>
      <c r="I21" s="235"/>
      <c r="J21" s="237">
        <v>15</v>
      </c>
      <c r="K21" s="240">
        <v>3872.85</v>
      </c>
    </row>
    <row r="22" spans="1:11" ht="24">
      <c r="A22" s="241"/>
      <c r="B22" s="242"/>
      <c r="C22" s="243"/>
      <c r="D22" s="241"/>
      <c r="E22" s="244"/>
      <c r="F22" s="244"/>
      <c r="G22" s="244"/>
      <c r="H22" s="245" t="s">
        <v>372</v>
      </c>
      <c r="I22" s="245" t="s">
        <v>408</v>
      </c>
      <c r="J22" s="246">
        <v>15</v>
      </c>
      <c r="K22" s="247">
        <v>3872.85</v>
      </c>
    </row>
    <row r="23" spans="1:11" ht="24">
      <c r="A23" s="233">
        <v>6</v>
      </c>
      <c r="B23" s="234" t="s">
        <v>208</v>
      </c>
      <c r="C23" s="239">
        <v>115</v>
      </c>
      <c r="D23" s="236" t="s">
        <v>209</v>
      </c>
      <c r="E23" s="240">
        <v>3753.71</v>
      </c>
      <c r="F23" s="237">
        <v>1</v>
      </c>
      <c r="G23" s="240">
        <v>3753.71</v>
      </c>
      <c r="H23" s="235"/>
      <c r="I23" s="235"/>
      <c r="J23" s="237">
        <v>1</v>
      </c>
      <c r="K23" s="240">
        <v>3753.71</v>
      </c>
    </row>
    <row r="24" spans="1:11" ht="24">
      <c r="A24" s="241"/>
      <c r="B24" s="242"/>
      <c r="C24" s="243"/>
      <c r="D24" s="241"/>
      <c r="E24" s="244"/>
      <c r="F24" s="244"/>
      <c r="G24" s="244"/>
      <c r="H24" s="245" t="s">
        <v>342</v>
      </c>
      <c r="I24" s="245" t="s">
        <v>409</v>
      </c>
      <c r="J24" s="246">
        <v>1</v>
      </c>
      <c r="K24" s="247">
        <v>3753.71</v>
      </c>
    </row>
    <row r="25" spans="1:11" ht="24">
      <c r="A25" s="233">
        <v>7</v>
      </c>
      <c r="B25" s="234" t="s">
        <v>129</v>
      </c>
      <c r="C25" s="239">
        <v>2</v>
      </c>
      <c r="D25" s="236" t="s">
        <v>64</v>
      </c>
      <c r="E25" s="237">
        <v>30.13</v>
      </c>
      <c r="F25" s="237">
        <v>5</v>
      </c>
      <c r="G25" s="237">
        <v>150.65</v>
      </c>
      <c r="H25" s="235"/>
      <c r="I25" s="235"/>
      <c r="J25" s="238"/>
      <c r="K25" s="238"/>
    </row>
    <row r="26" spans="1:11" ht="24">
      <c r="A26" s="233">
        <v>8</v>
      </c>
      <c r="B26" s="234" t="s">
        <v>410</v>
      </c>
      <c r="C26" s="239">
        <v>126</v>
      </c>
      <c r="D26" s="236" t="s">
        <v>20</v>
      </c>
      <c r="E26" s="237">
        <v>361.72</v>
      </c>
      <c r="F26" s="237">
        <v>4.32</v>
      </c>
      <c r="G26" s="240">
        <v>1562.63</v>
      </c>
      <c r="H26" s="235"/>
      <c r="I26" s="235"/>
      <c r="J26" s="238"/>
      <c r="K26" s="238"/>
    </row>
    <row r="27" spans="1:11" ht="24">
      <c r="A27" s="233">
        <v>9</v>
      </c>
      <c r="B27" s="234" t="s">
        <v>411</v>
      </c>
      <c r="C27" s="235" t="s">
        <v>412</v>
      </c>
      <c r="D27" s="236" t="s">
        <v>55</v>
      </c>
      <c r="E27" s="238"/>
      <c r="F27" s="238"/>
      <c r="G27" s="238"/>
      <c r="H27" s="235"/>
      <c r="I27" s="235"/>
      <c r="J27" s="237">
        <v>2</v>
      </c>
      <c r="K27" s="237">
        <v>219.98</v>
      </c>
    </row>
    <row r="28" spans="1:11" ht="24">
      <c r="A28" s="241"/>
      <c r="B28" s="242"/>
      <c r="C28" s="243"/>
      <c r="D28" s="241"/>
      <c r="E28" s="244"/>
      <c r="F28" s="244"/>
      <c r="G28" s="244"/>
      <c r="H28" s="245" t="s">
        <v>358</v>
      </c>
      <c r="I28" s="245" t="s">
        <v>413</v>
      </c>
      <c r="J28" s="246">
        <v>2</v>
      </c>
      <c r="K28" s="246">
        <v>219.98</v>
      </c>
    </row>
    <row r="29" spans="1:11" ht="24">
      <c r="A29" s="233">
        <v>10</v>
      </c>
      <c r="B29" s="234" t="s">
        <v>387</v>
      </c>
      <c r="C29" s="235"/>
      <c r="D29" s="236" t="s">
        <v>55</v>
      </c>
      <c r="E29" s="238"/>
      <c r="F29" s="238"/>
      <c r="G29" s="238"/>
      <c r="H29" s="235"/>
      <c r="I29" s="235"/>
      <c r="J29" s="237">
        <v>1</v>
      </c>
      <c r="K29" s="237">
        <v>482</v>
      </c>
    </row>
    <row r="30" spans="1:11" ht="24">
      <c r="A30" s="241"/>
      <c r="B30" s="242"/>
      <c r="C30" s="243"/>
      <c r="D30" s="241"/>
      <c r="E30" s="244"/>
      <c r="F30" s="244"/>
      <c r="G30" s="244"/>
      <c r="H30" s="245" t="s">
        <v>236</v>
      </c>
      <c r="I30" s="245" t="s">
        <v>414</v>
      </c>
      <c r="J30" s="246">
        <v>0.5</v>
      </c>
      <c r="K30" s="246">
        <v>241</v>
      </c>
    </row>
    <row r="31" spans="1:11" ht="24">
      <c r="A31" s="241"/>
      <c r="B31" s="242"/>
      <c r="C31" s="243"/>
      <c r="D31" s="241"/>
      <c r="E31" s="244"/>
      <c r="F31" s="244"/>
      <c r="G31" s="244"/>
      <c r="H31" s="245" t="s">
        <v>236</v>
      </c>
      <c r="I31" s="245" t="s">
        <v>415</v>
      </c>
      <c r="J31" s="246">
        <v>0.5</v>
      </c>
      <c r="K31" s="246">
        <v>241</v>
      </c>
    </row>
    <row r="32" spans="1:11" ht="24">
      <c r="A32" s="233">
        <v>11</v>
      </c>
      <c r="B32" s="234" t="s">
        <v>58</v>
      </c>
      <c r="C32" s="235"/>
      <c r="D32" s="236" t="s">
        <v>55</v>
      </c>
      <c r="E32" s="238"/>
      <c r="F32" s="238"/>
      <c r="G32" s="238"/>
      <c r="H32" s="235"/>
      <c r="I32" s="235"/>
      <c r="J32" s="237">
        <v>3</v>
      </c>
      <c r="K32" s="240">
        <v>1446</v>
      </c>
    </row>
    <row r="33" spans="1:11" ht="24">
      <c r="A33" s="241"/>
      <c r="B33" s="242"/>
      <c r="C33" s="243"/>
      <c r="D33" s="241"/>
      <c r="E33" s="244"/>
      <c r="F33" s="244"/>
      <c r="G33" s="244"/>
      <c r="H33" s="245" t="s">
        <v>416</v>
      </c>
      <c r="I33" s="245" t="s">
        <v>417</v>
      </c>
      <c r="J33" s="246">
        <v>3</v>
      </c>
      <c r="K33" s="247">
        <v>1446</v>
      </c>
    </row>
    <row r="34" spans="1:11" ht="24">
      <c r="A34" s="233">
        <v>12</v>
      </c>
      <c r="B34" s="234" t="s">
        <v>61</v>
      </c>
      <c r="C34" s="235"/>
      <c r="D34" s="236" t="s">
        <v>55</v>
      </c>
      <c r="E34" s="238"/>
      <c r="F34" s="238"/>
      <c r="G34" s="238"/>
      <c r="H34" s="235"/>
      <c r="I34" s="235"/>
      <c r="J34" s="237">
        <v>4</v>
      </c>
      <c r="K34" s="240">
        <v>4268</v>
      </c>
    </row>
    <row r="35" spans="1:11" ht="24">
      <c r="A35" s="241"/>
      <c r="B35" s="242"/>
      <c r="C35" s="243"/>
      <c r="D35" s="241"/>
      <c r="E35" s="244"/>
      <c r="F35" s="244"/>
      <c r="G35" s="244"/>
      <c r="H35" s="245" t="s">
        <v>148</v>
      </c>
      <c r="I35" s="245" t="s">
        <v>417</v>
      </c>
      <c r="J35" s="246">
        <v>4</v>
      </c>
      <c r="K35" s="247">
        <v>4268</v>
      </c>
    </row>
    <row r="36" spans="1:11" ht="12.75">
      <c r="A36" s="227" t="s">
        <v>62</v>
      </c>
      <c r="B36" s="228"/>
      <c r="C36" s="228"/>
      <c r="D36" s="228"/>
      <c r="E36" s="229"/>
      <c r="F36" s="231"/>
      <c r="G36" s="231">
        <v>55096.24</v>
      </c>
      <c r="H36" s="232"/>
      <c r="I36" s="232"/>
      <c r="J36" s="231"/>
      <c r="K36" s="231">
        <v>47115.09</v>
      </c>
    </row>
    <row r="37" spans="1:11" ht="24">
      <c r="A37" s="233">
        <v>13</v>
      </c>
      <c r="B37" s="234" t="s">
        <v>149</v>
      </c>
      <c r="C37" s="239">
        <v>39</v>
      </c>
      <c r="D37" s="236" t="s">
        <v>18</v>
      </c>
      <c r="E37" s="240">
        <v>3833.38</v>
      </c>
      <c r="F37" s="237">
        <v>2</v>
      </c>
      <c r="G37" s="240">
        <v>7666.76</v>
      </c>
      <c r="H37" s="235"/>
      <c r="I37" s="235"/>
      <c r="J37" s="237">
        <v>2</v>
      </c>
      <c r="K37" s="240">
        <v>7666.76</v>
      </c>
    </row>
    <row r="38" spans="1:11" ht="24">
      <c r="A38" s="241"/>
      <c r="B38" s="242"/>
      <c r="C38" s="243"/>
      <c r="D38" s="241"/>
      <c r="E38" s="244"/>
      <c r="F38" s="244"/>
      <c r="G38" s="244"/>
      <c r="H38" s="245" t="s">
        <v>227</v>
      </c>
      <c r="I38" s="245" t="s">
        <v>418</v>
      </c>
      <c r="J38" s="246">
        <v>2</v>
      </c>
      <c r="K38" s="247">
        <v>7666.76</v>
      </c>
    </row>
    <row r="39" spans="1:11" ht="12.75">
      <c r="A39" s="233">
        <v>14</v>
      </c>
      <c r="B39" s="234" t="s">
        <v>63</v>
      </c>
      <c r="C39" s="239">
        <v>16</v>
      </c>
      <c r="D39" s="236" t="s">
        <v>64</v>
      </c>
      <c r="E39" s="237">
        <v>28.7</v>
      </c>
      <c r="F39" s="237">
        <v>10</v>
      </c>
      <c r="G39" s="237">
        <v>287</v>
      </c>
      <c r="H39" s="235"/>
      <c r="I39" s="235"/>
      <c r="J39" s="238"/>
      <c r="K39" s="238"/>
    </row>
    <row r="40" spans="1:11" ht="24">
      <c r="A40" s="233">
        <v>15</v>
      </c>
      <c r="B40" s="234" t="s">
        <v>309</v>
      </c>
      <c r="C40" s="239">
        <v>92</v>
      </c>
      <c r="D40" s="236" t="s">
        <v>64</v>
      </c>
      <c r="E40" s="237">
        <v>315</v>
      </c>
      <c r="F40" s="237">
        <v>30</v>
      </c>
      <c r="G40" s="240">
        <v>9450</v>
      </c>
      <c r="H40" s="235"/>
      <c r="I40" s="235"/>
      <c r="J40" s="238"/>
      <c r="K40" s="238"/>
    </row>
    <row r="41" spans="1:11" ht="36">
      <c r="A41" s="233">
        <v>16</v>
      </c>
      <c r="B41" s="234" t="s">
        <v>419</v>
      </c>
      <c r="C41" s="235" t="s">
        <v>420</v>
      </c>
      <c r="D41" s="236" t="s">
        <v>421</v>
      </c>
      <c r="E41" s="237">
        <v>26.77</v>
      </c>
      <c r="F41" s="237">
        <v>108</v>
      </c>
      <c r="G41" s="240">
        <v>2891.16</v>
      </c>
      <c r="H41" s="235"/>
      <c r="I41" s="235"/>
      <c r="J41" s="237">
        <v>108</v>
      </c>
      <c r="K41" s="240">
        <v>2891.16</v>
      </c>
    </row>
    <row r="42" spans="1:11" ht="24">
      <c r="A42" s="241"/>
      <c r="B42" s="242"/>
      <c r="C42" s="243"/>
      <c r="D42" s="241"/>
      <c r="E42" s="244"/>
      <c r="F42" s="244"/>
      <c r="G42" s="244"/>
      <c r="H42" s="245" t="s">
        <v>237</v>
      </c>
      <c r="I42" s="245" t="s">
        <v>422</v>
      </c>
      <c r="J42" s="246">
        <v>108</v>
      </c>
      <c r="K42" s="247">
        <v>2891.16</v>
      </c>
    </row>
    <row r="43" spans="1:11" ht="36">
      <c r="A43" s="233">
        <v>17</v>
      </c>
      <c r="B43" s="234" t="s">
        <v>161</v>
      </c>
      <c r="C43" s="239">
        <v>10</v>
      </c>
      <c r="D43" s="236" t="s">
        <v>18</v>
      </c>
      <c r="E43" s="237">
        <v>61.09</v>
      </c>
      <c r="F43" s="237">
        <v>1</v>
      </c>
      <c r="G43" s="237">
        <v>61.09</v>
      </c>
      <c r="H43" s="235"/>
      <c r="I43" s="235"/>
      <c r="J43" s="238"/>
      <c r="K43" s="238"/>
    </row>
    <row r="44" spans="1:11" ht="24">
      <c r="A44" s="233">
        <v>18</v>
      </c>
      <c r="B44" s="234" t="s">
        <v>68</v>
      </c>
      <c r="C44" s="235" t="s">
        <v>69</v>
      </c>
      <c r="D44" s="236" t="s">
        <v>70</v>
      </c>
      <c r="E44" s="237">
        <v>156.18</v>
      </c>
      <c r="F44" s="237">
        <v>6</v>
      </c>
      <c r="G44" s="237">
        <v>937.08</v>
      </c>
      <c r="H44" s="235"/>
      <c r="I44" s="235"/>
      <c r="J44" s="237">
        <v>6</v>
      </c>
      <c r="K44" s="237">
        <v>937.08</v>
      </c>
    </row>
    <row r="45" spans="1:11" ht="24">
      <c r="A45" s="241"/>
      <c r="B45" s="242"/>
      <c r="C45" s="243"/>
      <c r="D45" s="241"/>
      <c r="E45" s="244"/>
      <c r="F45" s="244"/>
      <c r="G45" s="244"/>
      <c r="H45" s="245" t="s">
        <v>71</v>
      </c>
      <c r="I45" s="245" t="s">
        <v>423</v>
      </c>
      <c r="J45" s="246">
        <v>6</v>
      </c>
      <c r="K45" s="246">
        <v>937.08</v>
      </c>
    </row>
    <row r="46" spans="1:11" ht="12.75">
      <c r="A46" s="233">
        <v>19</v>
      </c>
      <c r="B46" s="234" t="s">
        <v>73</v>
      </c>
      <c r="C46" s="239">
        <v>5</v>
      </c>
      <c r="D46" s="236" t="s">
        <v>18</v>
      </c>
      <c r="E46" s="237">
        <v>225.77</v>
      </c>
      <c r="F46" s="237">
        <v>2</v>
      </c>
      <c r="G46" s="237">
        <v>451.54</v>
      </c>
      <c r="H46" s="235"/>
      <c r="I46" s="235"/>
      <c r="J46" s="237">
        <v>2</v>
      </c>
      <c r="K46" s="237">
        <v>451.54</v>
      </c>
    </row>
    <row r="47" spans="1:11" ht="24">
      <c r="A47" s="241"/>
      <c r="B47" s="242"/>
      <c r="C47" s="243"/>
      <c r="D47" s="241"/>
      <c r="E47" s="244"/>
      <c r="F47" s="244"/>
      <c r="G47" s="244"/>
      <c r="H47" s="245" t="s">
        <v>403</v>
      </c>
      <c r="I47" s="245" t="s">
        <v>404</v>
      </c>
      <c r="J47" s="246">
        <v>1</v>
      </c>
      <c r="K47" s="246">
        <v>225.77</v>
      </c>
    </row>
    <row r="48" spans="1:11" ht="24">
      <c r="A48" s="241"/>
      <c r="B48" s="242"/>
      <c r="C48" s="243"/>
      <c r="D48" s="241"/>
      <c r="E48" s="244"/>
      <c r="F48" s="244"/>
      <c r="G48" s="244"/>
      <c r="H48" s="245" t="s">
        <v>424</v>
      </c>
      <c r="I48" s="245" t="s">
        <v>402</v>
      </c>
      <c r="J48" s="246">
        <v>1</v>
      </c>
      <c r="K48" s="246">
        <v>225.77</v>
      </c>
    </row>
    <row r="49" spans="1:11" ht="12.75">
      <c r="A49" s="233">
        <v>20</v>
      </c>
      <c r="B49" s="234" t="s">
        <v>169</v>
      </c>
      <c r="C49" s="239">
        <v>8</v>
      </c>
      <c r="D49" s="236" t="s">
        <v>18</v>
      </c>
      <c r="E49" s="237">
        <v>68.23</v>
      </c>
      <c r="F49" s="237">
        <v>1</v>
      </c>
      <c r="G49" s="237">
        <v>68.23</v>
      </c>
      <c r="H49" s="235"/>
      <c r="I49" s="235"/>
      <c r="J49" s="238"/>
      <c r="K49" s="238"/>
    </row>
    <row r="50" spans="1:11" ht="24">
      <c r="A50" s="233">
        <v>21</v>
      </c>
      <c r="B50" s="234" t="s">
        <v>78</v>
      </c>
      <c r="C50" s="235"/>
      <c r="D50" s="236" t="s">
        <v>20</v>
      </c>
      <c r="E50" s="237">
        <v>1.93</v>
      </c>
      <c r="F50" s="240">
        <v>16399.2</v>
      </c>
      <c r="G50" s="240">
        <v>31568.46</v>
      </c>
      <c r="H50" s="235"/>
      <c r="I50" s="235"/>
      <c r="J50" s="240">
        <v>16399.2</v>
      </c>
      <c r="K50" s="240">
        <v>31568.52</v>
      </c>
    </row>
    <row r="51" spans="1:11" ht="24">
      <c r="A51" s="241"/>
      <c r="B51" s="242"/>
      <c r="C51" s="243"/>
      <c r="D51" s="241"/>
      <c r="E51" s="244"/>
      <c r="F51" s="244"/>
      <c r="G51" s="244"/>
      <c r="H51" s="245" t="s">
        <v>24</v>
      </c>
      <c r="I51" s="245" t="s">
        <v>425</v>
      </c>
      <c r="J51" s="247">
        <v>1366.6</v>
      </c>
      <c r="K51" s="247">
        <v>2630.71</v>
      </c>
    </row>
    <row r="52" spans="1:11" ht="24">
      <c r="A52" s="241"/>
      <c r="B52" s="242"/>
      <c r="C52" s="243"/>
      <c r="D52" s="241"/>
      <c r="E52" s="244"/>
      <c r="F52" s="244"/>
      <c r="G52" s="244"/>
      <c r="H52" s="245" t="s">
        <v>26</v>
      </c>
      <c r="I52" s="245" t="s">
        <v>426</v>
      </c>
      <c r="J52" s="247">
        <v>1366.6</v>
      </c>
      <c r="K52" s="247">
        <v>2630.71</v>
      </c>
    </row>
    <row r="53" spans="1:11" ht="24">
      <c r="A53" s="241"/>
      <c r="B53" s="242"/>
      <c r="C53" s="243"/>
      <c r="D53" s="241"/>
      <c r="E53" s="244"/>
      <c r="F53" s="244"/>
      <c r="G53" s="244"/>
      <c r="H53" s="245" t="s">
        <v>27</v>
      </c>
      <c r="I53" s="245" t="s">
        <v>427</v>
      </c>
      <c r="J53" s="247">
        <v>1366.6</v>
      </c>
      <c r="K53" s="247">
        <v>2630.71</v>
      </c>
    </row>
    <row r="54" spans="1:11" ht="24">
      <c r="A54" s="241"/>
      <c r="B54" s="242"/>
      <c r="C54" s="243"/>
      <c r="D54" s="241"/>
      <c r="E54" s="244"/>
      <c r="F54" s="244"/>
      <c r="G54" s="244"/>
      <c r="H54" s="245" t="s">
        <v>29</v>
      </c>
      <c r="I54" s="245" t="s">
        <v>428</v>
      </c>
      <c r="J54" s="247">
        <v>1366.6</v>
      </c>
      <c r="K54" s="247">
        <v>2630.71</v>
      </c>
    </row>
    <row r="55" spans="1:11" ht="24">
      <c r="A55" s="241"/>
      <c r="B55" s="242"/>
      <c r="C55" s="243"/>
      <c r="D55" s="241"/>
      <c r="E55" s="244"/>
      <c r="F55" s="244"/>
      <c r="G55" s="244"/>
      <c r="H55" s="245" t="s">
        <v>31</v>
      </c>
      <c r="I55" s="245" t="s">
        <v>429</v>
      </c>
      <c r="J55" s="247">
        <v>1366.6</v>
      </c>
      <c r="K55" s="247">
        <v>2630.71</v>
      </c>
    </row>
    <row r="56" spans="1:11" ht="24">
      <c r="A56" s="241"/>
      <c r="B56" s="242"/>
      <c r="C56" s="243"/>
      <c r="D56" s="241"/>
      <c r="E56" s="244"/>
      <c r="F56" s="244"/>
      <c r="G56" s="244"/>
      <c r="H56" s="245" t="s">
        <v>33</v>
      </c>
      <c r="I56" s="245" t="s">
        <v>430</v>
      </c>
      <c r="J56" s="247">
        <v>1366.6</v>
      </c>
      <c r="K56" s="247">
        <v>2630.71</v>
      </c>
    </row>
    <row r="57" spans="1:11" ht="24">
      <c r="A57" s="241"/>
      <c r="B57" s="242"/>
      <c r="C57" s="243"/>
      <c r="D57" s="241"/>
      <c r="E57" s="244"/>
      <c r="F57" s="244"/>
      <c r="G57" s="244"/>
      <c r="H57" s="245" t="s">
        <v>35</v>
      </c>
      <c r="I57" s="245" t="s">
        <v>431</v>
      </c>
      <c r="J57" s="247">
        <v>1366.6</v>
      </c>
      <c r="K57" s="247">
        <v>2630.71</v>
      </c>
    </row>
    <row r="58" spans="1:11" ht="24">
      <c r="A58" s="241"/>
      <c r="B58" s="242"/>
      <c r="C58" s="243"/>
      <c r="D58" s="241"/>
      <c r="E58" s="244"/>
      <c r="F58" s="244"/>
      <c r="G58" s="244"/>
      <c r="H58" s="245" t="s">
        <v>37</v>
      </c>
      <c r="I58" s="245" t="s">
        <v>432</v>
      </c>
      <c r="J58" s="247">
        <v>1366.6</v>
      </c>
      <c r="K58" s="247">
        <v>2630.71</v>
      </c>
    </row>
    <row r="59" spans="1:11" ht="24">
      <c r="A59" s="241"/>
      <c r="B59" s="242"/>
      <c r="C59" s="243"/>
      <c r="D59" s="241"/>
      <c r="E59" s="244"/>
      <c r="F59" s="244"/>
      <c r="G59" s="244"/>
      <c r="H59" s="245" t="s">
        <v>39</v>
      </c>
      <c r="I59" s="245" t="s">
        <v>433</v>
      </c>
      <c r="J59" s="247">
        <v>1366.6</v>
      </c>
      <c r="K59" s="247">
        <v>2630.71</v>
      </c>
    </row>
    <row r="60" spans="1:11" ht="24">
      <c r="A60" s="241"/>
      <c r="B60" s="242"/>
      <c r="C60" s="243"/>
      <c r="D60" s="241"/>
      <c r="E60" s="244"/>
      <c r="F60" s="244"/>
      <c r="G60" s="244"/>
      <c r="H60" s="245" t="s">
        <v>41</v>
      </c>
      <c r="I60" s="245" t="s">
        <v>434</v>
      </c>
      <c r="J60" s="247">
        <v>1366.6</v>
      </c>
      <c r="K60" s="247">
        <v>2630.71</v>
      </c>
    </row>
    <row r="61" spans="1:11" ht="24">
      <c r="A61" s="241"/>
      <c r="B61" s="242"/>
      <c r="C61" s="243"/>
      <c r="D61" s="241"/>
      <c r="E61" s="244"/>
      <c r="F61" s="244"/>
      <c r="G61" s="244"/>
      <c r="H61" s="245" t="s">
        <v>43</v>
      </c>
      <c r="I61" s="245" t="s">
        <v>435</v>
      </c>
      <c r="J61" s="247">
        <v>1366.6</v>
      </c>
      <c r="K61" s="247">
        <v>2630.71</v>
      </c>
    </row>
    <row r="62" spans="1:11" ht="24">
      <c r="A62" s="241"/>
      <c r="B62" s="242"/>
      <c r="C62" s="243"/>
      <c r="D62" s="241"/>
      <c r="E62" s="244"/>
      <c r="F62" s="244"/>
      <c r="G62" s="244"/>
      <c r="H62" s="245" t="s">
        <v>45</v>
      </c>
      <c r="I62" s="245" t="s">
        <v>436</v>
      </c>
      <c r="J62" s="247">
        <v>1366.6</v>
      </c>
      <c r="K62" s="247">
        <v>2630.71</v>
      </c>
    </row>
    <row r="63" spans="1:11" ht="36">
      <c r="A63" s="233">
        <v>22</v>
      </c>
      <c r="B63" s="234" t="s">
        <v>84</v>
      </c>
      <c r="C63" s="239">
        <v>129</v>
      </c>
      <c r="D63" s="236" t="s">
        <v>18</v>
      </c>
      <c r="E63" s="240">
        <v>1248</v>
      </c>
      <c r="F63" s="237">
        <v>1</v>
      </c>
      <c r="G63" s="240">
        <v>1248</v>
      </c>
      <c r="H63" s="235"/>
      <c r="I63" s="235"/>
      <c r="J63" s="237">
        <v>1</v>
      </c>
      <c r="K63" s="240">
        <v>1248</v>
      </c>
    </row>
    <row r="64" spans="1:11" ht="24">
      <c r="A64" s="241"/>
      <c r="B64" s="242"/>
      <c r="C64" s="243"/>
      <c r="D64" s="241"/>
      <c r="E64" s="244"/>
      <c r="F64" s="244"/>
      <c r="G64" s="244"/>
      <c r="H64" s="245" t="s">
        <v>437</v>
      </c>
      <c r="I64" s="245" t="s">
        <v>438</v>
      </c>
      <c r="J64" s="246">
        <v>1</v>
      </c>
      <c r="K64" s="247">
        <v>1248</v>
      </c>
    </row>
    <row r="65" spans="1:11" ht="36">
      <c r="A65" s="233">
        <v>23</v>
      </c>
      <c r="B65" s="234" t="s">
        <v>314</v>
      </c>
      <c r="C65" s="235" t="s">
        <v>315</v>
      </c>
      <c r="D65" s="236" t="s">
        <v>18</v>
      </c>
      <c r="E65" s="237">
        <v>466.92</v>
      </c>
      <c r="F65" s="237">
        <v>1</v>
      </c>
      <c r="G65" s="237">
        <v>466.92</v>
      </c>
      <c r="H65" s="235"/>
      <c r="I65" s="235"/>
      <c r="J65" s="238"/>
      <c r="K65" s="238"/>
    </row>
    <row r="66" spans="1:11" ht="12.75">
      <c r="A66" s="233">
        <v>24</v>
      </c>
      <c r="B66" s="234" t="s">
        <v>439</v>
      </c>
      <c r="C66" s="239">
        <v>57</v>
      </c>
      <c r="D66" s="236" t="s">
        <v>18</v>
      </c>
      <c r="E66" s="238"/>
      <c r="F66" s="238"/>
      <c r="G66" s="238"/>
      <c r="H66" s="235"/>
      <c r="I66" s="235"/>
      <c r="J66" s="237">
        <v>2</v>
      </c>
      <c r="K66" s="237">
        <v>909.94</v>
      </c>
    </row>
    <row r="67" spans="1:11" ht="24">
      <c r="A67" s="241"/>
      <c r="B67" s="242"/>
      <c r="C67" s="243"/>
      <c r="D67" s="241"/>
      <c r="E67" s="244"/>
      <c r="F67" s="244"/>
      <c r="G67" s="244"/>
      <c r="H67" s="245" t="s">
        <v>440</v>
      </c>
      <c r="I67" s="245" t="s">
        <v>413</v>
      </c>
      <c r="J67" s="246">
        <v>2</v>
      </c>
      <c r="K67" s="246">
        <v>909.94</v>
      </c>
    </row>
    <row r="68" spans="1:11" ht="12.75">
      <c r="A68" s="233">
        <v>25</v>
      </c>
      <c r="B68" s="234" t="s">
        <v>164</v>
      </c>
      <c r="C68" s="239">
        <v>12</v>
      </c>
      <c r="D68" s="236" t="s">
        <v>18</v>
      </c>
      <c r="E68" s="238"/>
      <c r="F68" s="238"/>
      <c r="G68" s="238"/>
      <c r="H68" s="235"/>
      <c r="I68" s="235"/>
      <c r="J68" s="237">
        <v>1</v>
      </c>
      <c r="K68" s="240">
        <v>1036.09</v>
      </c>
    </row>
    <row r="69" spans="1:11" ht="24">
      <c r="A69" s="241"/>
      <c r="B69" s="242"/>
      <c r="C69" s="243"/>
      <c r="D69" s="241"/>
      <c r="E69" s="244"/>
      <c r="F69" s="244"/>
      <c r="G69" s="244"/>
      <c r="H69" s="245" t="s">
        <v>441</v>
      </c>
      <c r="I69" s="245" t="s">
        <v>413</v>
      </c>
      <c r="J69" s="246">
        <v>1</v>
      </c>
      <c r="K69" s="247">
        <v>1036.09</v>
      </c>
    </row>
    <row r="70" spans="1:11" ht="12.75">
      <c r="A70" s="233">
        <v>26</v>
      </c>
      <c r="B70" s="234" t="s">
        <v>442</v>
      </c>
      <c r="C70" s="239">
        <v>154</v>
      </c>
      <c r="D70" s="236" t="s">
        <v>18</v>
      </c>
      <c r="E70" s="238"/>
      <c r="F70" s="238"/>
      <c r="G70" s="238"/>
      <c r="H70" s="235"/>
      <c r="I70" s="235"/>
      <c r="J70" s="237">
        <v>1</v>
      </c>
      <c r="K70" s="237">
        <v>406</v>
      </c>
    </row>
    <row r="71" spans="1:11" ht="24">
      <c r="A71" s="241"/>
      <c r="B71" s="242"/>
      <c r="C71" s="243"/>
      <c r="D71" s="241"/>
      <c r="E71" s="244"/>
      <c r="F71" s="244"/>
      <c r="G71" s="244"/>
      <c r="H71" s="245" t="s">
        <v>443</v>
      </c>
      <c r="I71" s="245" t="s">
        <v>444</v>
      </c>
      <c r="J71" s="246">
        <v>1</v>
      </c>
      <c r="K71" s="246">
        <v>406</v>
      </c>
    </row>
    <row r="72" spans="1:11" ht="25.5" customHeight="1">
      <c r="A72" s="425" t="s">
        <v>96</v>
      </c>
      <c r="B72" s="398"/>
      <c r="C72" s="398"/>
      <c r="D72" s="398"/>
      <c r="E72" s="398"/>
      <c r="F72" s="399"/>
      <c r="G72" s="231">
        <v>52545.7</v>
      </c>
      <c r="H72" s="232"/>
      <c r="I72" s="232"/>
      <c r="J72" s="231"/>
      <c r="K72" s="231">
        <v>48679.25</v>
      </c>
    </row>
    <row r="73" spans="1:11" ht="12.75">
      <c r="A73" s="233">
        <v>27</v>
      </c>
      <c r="B73" s="234" t="s">
        <v>97</v>
      </c>
      <c r="C73" s="235"/>
      <c r="D73" s="236" t="s">
        <v>20</v>
      </c>
      <c r="E73" s="237">
        <v>2.73</v>
      </c>
      <c r="F73" s="240">
        <v>16399.2</v>
      </c>
      <c r="G73" s="240">
        <v>44835.41</v>
      </c>
      <c r="H73" s="235"/>
      <c r="I73" s="235"/>
      <c r="J73" s="240">
        <v>16399.2</v>
      </c>
      <c r="K73" s="240">
        <v>44835.36</v>
      </c>
    </row>
    <row r="74" spans="1:11" ht="24">
      <c r="A74" s="241"/>
      <c r="B74" s="242"/>
      <c r="C74" s="243"/>
      <c r="D74" s="241"/>
      <c r="E74" s="244"/>
      <c r="F74" s="244"/>
      <c r="G74" s="244"/>
      <c r="H74" s="245" t="s">
        <v>24</v>
      </c>
      <c r="I74" s="245" t="s">
        <v>425</v>
      </c>
      <c r="J74" s="247">
        <v>1366.6</v>
      </c>
      <c r="K74" s="247">
        <v>3736.28</v>
      </c>
    </row>
    <row r="75" spans="1:11" ht="24">
      <c r="A75" s="241"/>
      <c r="B75" s="242"/>
      <c r="C75" s="243"/>
      <c r="D75" s="241"/>
      <c r="E75" s="244"/>
      <c r="F75" s="244"/>
      <c r="G75" s="244"/>
      <c r="H75" s="245" t="s">
        <v>26</v>
      </c>
      <c r="I75" s="245" t="s">
        <v>426</v>
      </c>
      <c r="J75" s="247">
        <v>1366.6</v>
      </c>
      <c r="K75" s="247">
        <v>3736.28</v>
      </c>
    </row>
    <row r="76" spans="1:11" ht="24">
      <c r="A76" s="241"/>
      <c r="B76" s="242"/>
      <c r="C76" s="243"/>
      <c r="D76" s="241"/>
      <c r="E76" s="244"/>
      <c r="F76" s="244"/>
      <c r="G76" s="244"/>
      <c r="H76" s="245" t="s">
        <v>27</v>
      </c>
      <c r="I76" s="245" t="s">
        <v>427</v>
      </c>
      <c r="J76" s="247">
        <v>1366.6</v>
      </c>
      <c r="K76" s="247">
        <v>3736.28</v>
      </c>
    </row>
    <row r="77" spans="1:11" ht="24">
      <c r="A77" s="241"/>
      <c r="B77" s="242"/>
      <c r="C77" s="243"/>
      <c r="D77" s="241"/>
      <c r="E77" s="244"/>
      <c r="F77" s="244"/>
      <c r="G77" s="244"/>
      <c r="H77" s="245" t="s">
        <v>29</v>
      </c>
      <c r="I77" s="245" t="s">
        <v>428</v>
      </c>
      <c r="J77" s="247">
        <v>1366.6</v>
      </c>
      <c r="K77" s="247">
        <v>3736.28</v>
      </c>
    </row>
    <row r="78" spans="1:11" ht="24">
      <c r="A78" s="241"/>
      <c r="B78" s="242"/>
      <c r="C78" s="243"/>
      <c r="D78" s="241"/>
      <c r="E78" s="244"/>
      <c r="F78" s="244"/>
      <c r="G78" s="244"/>
      <c r="H78" s="245" t="s">
        <v>31</v>
      </c>
      <c r="I78" s="245" t="s">
        <v>429</v>
      </c>
      <c r="J78" s="247">
        <v>1366.6</v>
      </c>
      <c r="K78" s="247">
        <v>3736.28</v>
      </c>
    </row>
    <row r="79" spans="1:11" ht="24">
      <c r="A79" s="241"/>
      <c r="B79" s="242"/>
      <c r="C79" s="243"/>
      <c r="D79" s="241"/>
      <c r="E79" s="244"/>
      <c r="F79" s="244"/>
      <c r="G79" s="244"/>
      <c r="H79" s="245" t="s">
        <v>33</v>
      </c>
      <c r="I79" s="245" t="s">
        <v>430</v>
      </c>
      <c r="J79" s="247">
        <v>1366.6</v>
      </c>
      <c r="K79" s="247">
        <v>3736.28</v>
      </c>
    </row>
    <row r="80" spans="1:11" ht="24">
      <c r="A80" s="241"/>
      <c r="B80" s="242"/>
      <c r="C80" s="243"/>
      <c r="D80" s="241"/>
      <c r="E80" s="244"/>
      <c r="F80" s="244"/>
      <c r="G80" s="244"/>
      <c r="H80" s="245" t="s">
        <v>35</v>
      </c>
      <c r="I80" s="245" t="s">
        <v>431</v>
      </c>
      <c r="J80" s="247">
        <v>1366.6</v>
      </c>
      <c r="K80" s="247">
        <v>3736.28</v>
      </c>
    </row>
    <row r="81" spans="1:11" ht="24">
      <c r="A81" s="241"/>
      <c r="B81" s="242"/>
      <c r="C81" s="243"/>
      <c r="D81" s="241"/>
      <c r="E81" s="244"/>
      <c r="F81" s="244"/>
      <c r="G81" s="244"/>
      <c r="H81" s="245" t="s">
        <v>37</v>
      </c>
      <c r="I81" s="245" t="s">
        <v>432</v>
      </c>
      <c r="J81" s="247">
        <v>1366.6</v>
      </c>
      <c r="K81" s="247">
        <v>3736.28</v>
      </c>
    </row>
    <row r="82" spans="1:11" ht="24">
      <c r="A82" s="241"/>
      <c r="B82" s="242"/>
      <c r="C82" s="243"/>
      <c r="D82" s="241"/>
      <c r="E82" s="244"/>
      <c r="F82" s="244"/>
      <c r="G82" s="244"/>
      <c r="H82" s="245" t="s">
        <v>39</v>
      </c>
      <c r="I82" s="245" t="s">
        <v>433</v>
      </c>
      <c r="J82" s="247">
        <v>1366.6</v>
      </c>
      <c r="K82" s="247">
        <v>3736.28</v>
      </c>
    </row>
    <row r="83" spans="1:11" ht="24">
      <c r="A83" s="241"/>
      <c r="B83" s="242"/>
      <c r="C83" s="243"/>
      <c r="D83" s="241"/>
      <c r="E83" s="244"/>
      <c r="F83" s="244"/>
      <c r="G83" s="244"/>
      <c r="H83" s="245" t="s">
        <v>41</v>
      </c>
      <c r="I83" s="245" t="s">
        <v>434</v>
      </c>
      <c r="J83" s="247">
        <v>1366.6</v>
      </c>
      <c r="K83" s="247">
        <v>3736.28</v>
      </c>
    </row>
    <row r="84" spans="1:11" ht="24">
      <c r="A84" s="241"/>
      <c r="B84" s="242"/>
      <c r="C84" s="243"/>
      <c r="D84" s="241"/>
      <c r="E84" s="244"/>
      <c r="F84" s="244"/>
      <c r="G84" s="244"/>
      <c r="H84" s="245" t="s">
        <v>43</v>
      </c>
      <c r="I84" s="245" t="s">
        <v>435</v>
      </c>
      <c r="J84" s="247">
        <v>1366.6</v>
      </c>
      <c r="K84" s="247">
        <v>3736.28</v>
      </c>
    </row>
    <row r="85" spans="1:11" ht="24">
      <c r="A85" s="241"/>
      <c r="B85" s="242"/>
      <c r="C85" s="243"/>
      <c r="D85" s="241"/>
      <c r="E85" s="244"/>
      <c r="F85" s="244"/>
      <c r="G85" s="244"/>
      <c r="H85" s="245" t="s">
        <v>45</v>
      </c>
      <c r="I85" s="245" t="s">
        <v>436</v>
      </c>
      <c r="J85" s="247">
        <v>1366.6</v>
      </c>
      <c r="K85" s="247">
        <v>3736.28</v>
      </c>
    </row>
    <row r="86" spans="1:11" ht="12.75">
      <c r="A86" s="233">
        <v>28</v>
      </c>
      <c r="B86" s="234" t="s">
        <v>179</v>
      </c>
      <c r="C86" s="235"/>
      <c r="D86" s="236" t="s">
        <v>180</v>
      </c>
      <c r="E86" s="237">
        <v>0.32</v>
      </c>
      <c r="F86" s="240">
        <v>7842</v>
      </c>
      <c r="G86" s="240">
        <v>2509.44</v>
      </c>
      <c r="H86" s="235"/>
      <c r="I86" s="235"/>
      <c r="J86" s="240">
        <v>5942.4</v>
      </c>
      <c r="K86" s="237">
        <v>594.24</v>
      </c>
    </row>
    <row r="87" spans="1:11" ht="24">
      <c r="A87" s="241"/>
      <c r="B87" s="242"/>
      <c r="C87" s="243"/>
      <c r="D87" s="241"/>
      <c r="E87" s="244"/>
      <c r="F87" s="244"/>
      <c r="G87" s="244"/>
      <c r="H87" s="245" t="s">
        <v>181</v>
      </c>
      <c r="I87" s="245" t="s">
        <v>425</v>
      </c>
      <c r="J87" s="246">
        <v>495.2</v>
      </c>
      <c r="K87" s="246">
        <v>49.52</v>
      </c>
    </row>
    <row r="88" spans="1:11" ht="24">
      <c r="A88" s="241"/>
      <c r="B88" s="242"/>
      <c r="C88" s="243"/>
      <c r="D88" s="241"/>
      <c r="E88" s="244"/>
      <c r="F88" s="244"/>
      <c r="G88" s="244"/>
      <c r="H88" s="245" t="s">
        <v>182</v>
      </c>
      <c r="I88" s="245" t="s">
        <v>426</v>
      </c>
      <c r="J88" s="246">
        <v>495.2</v>
      </c>
      <c r="K88" s="246">
        <v>49.52</v>
      </c>
    </row>
    <row r="89" spans="1:11" ht="24">
      <c r="A89" s="241"/>
      <c r="B89" s="242"/>
      <c r="C89" s="243"/>
      <c r="D89" s="241"/>
      <c r="E89" s="244"/>
      <c r="F89" s="244"/>
      <c r="G89" s="244"/>
      <c r="H89" s="245" t="s">
        <v>183</v>
      </c>
      <c r="I89" s="245" t="s">
        <v>427</v>
      </c>
      <c r="J89" s="246">
        <v>495.2</v>
      </c>
      <c r="K89" s="246">
        <v>49.52</v>
      </c>
    </row>
    <row r="90" spans="1:11" ht="24">
      <c r="A90" s="241"/>
      <c r="B90" s="242"/>
      <c r="C90" s="243"/>
      <c r="D90" s="241"/>
      <c r="E90" s="244"/>
      <c r="F90" s="244"/>
      <c r="G90" s="244"/>
      <c r="H90" s="245" t="s">
        <v>184</v>
      </c>
      <c r="I90" s="245" t="s">
        <v>428</v>
      </c>
      <c r="J90" s="246">
        <v>495.2</v>
      </c>
      <c r="K90" s="246">
        <v>49.52</v>
      </c>
    </row>
    <row r="91" spans="1:11" ht="24">
      <c r="A91" s="241"/>
      <c r="B91" s="242"/>
      <c r="C91" s="243"/>
      <c r="D91" s="241"/>
      <c r="E91" s="244"/>
      <c r="F91" s="244"/>
      <c r="G91" s="244"/>
      <c r="H91" s="245" t="s">
        <v>185</v>
      </c>
      <c r="I91" s="245" t="s">
        <v>429</v>
      </c>
      <c r="J91" s="246">
        <v>495.2</v>
      </c>
      <c r="K91" s="246">
        <v>49.52</v>
      </c>
    </row>
    <row r="92" spans="1:11" ht="24">
      <c r="A92" s="241"/>
      <c r="B92" s="242"/>
      <c r="C92" s="243"/>
      <c r="D92" s="241"/>
      <c r="E92" s="244"/>
      <c r="F92" s="244"/>
      <c r="G92" s="244"/>
      <c r="H92" s="245" t="s">
        <v>186</v>
      </c>
      <c r="I92" s="245" t="s">
        <v>430</v>
      </c>
      <c r="J92" s="246">
        <v>495.2</v>
      </c>
      <c r="K92" s="246">
        <v>49.52</v>
      </c>
    </row>
    <row r="93" spans="1:11" ht="24">
      <c r="A93" s="241"/>
      <c r="B93" s="242"/>
      <c r="C93" s="243"/>
      <c r="D93" s="241"/>
      <c r="E93" s="244"/>
      <c r="F93" s="244"/>
      <c r="G93" s="244"/>
      <c r="H93" s="245" t="s">
        <v>187</v>
      </c>
      <c r="I93" s="245" t="s">
        <v>431</v>
      </c>
      <c r="J93" s="246">
        <v>495.2</v>
      </c>
      <c r="K93" s="246">
        <v>49.52</v>
      </c>
    </row>
    <row r="94" spans="1:11" ht="24">
      <c r="A94" s="241"/>
      <c r="B94" s="242"/>
      <c r="C94" s="243"/>
      <c r="D94" s="241"/>
      <c r="E94" s="244"/>
      <c r="F94" s="244"/>
      <c r="G94" s="244"/>
      <c r="H94" s="245" t="s">
        <v>188</v>
      </c>
      <c r="I94" s="245" t="s">
        <v>432</v>
      </c>
      <c r="J94" s="246">
        <v>495.2</v>
      </c>
      <c r="K94" s="246">
        <v>49.52</v>
      </c>
    </row>
    <row r="95" spans="1:11" ht="24">
      <c r="A95" s="241"/>
      <c r="B95" s="242"/>
      <c r="C95" s="243"/>
      <c r="D95" s="241"/>
      <c r="E95" s="244"/>
      <c r="F95" s="244"/>
      <c r="G95" s="244"/>
      <c r="H95" s="245" t="s">
        <v>189</v>
      </c>
      <c r="I95" s="245" t="s">
        <v>433</v>
      </c>
      <c r="J95" s="246">
        <v>495.2</v>
      </c>
      <c r="K95" s="246">
        <v>49.52</v>
      </c>
    </row>
    <row r="96" spans="1:11" ht="24">
      <c r="A96" s="241"/>
      <c r="B96" s="242"/>
      <c r="C96" s="243"/>
      <c r="D96" s="241"/>
      <c r="E96" s="244"/>
      <c r="F96" s="244"/>
      <c r="G96" s="244"/>
      <c r="H96" s="245" t="s">
        <v>190</v>
      </c>
      <c r="I96" s="245" t="s">
        <v>434</v>
      </c>
      <c r="J96" s="246">
        <v>495.2</v>
      </c>
      <c r="K96" s="246">
        <v>49.52</v>
      </c>
    </row>
    <row r="97" spans="1:11" ht="24">
      <c r="A97" s="241"/>
      <c r="B97" s="242"/>
      <c r="C97" s="243"/>
      <c r="D97" s="241"/>
      <c r="E97" s="244"/>
      <c r="F97" s="244"/>
      <c r="G97" s="244"/>
      <c r="H97" s="245" t="s">
        <v>191</v>
      </c>
      <c r="I97" s="245" t="s">
        <v>435</v>
      </c>
      <c r="J97" s="246">
        <v>495.2</v>
      </c>
      <c r="K97" s="246">
        <v>49.52</v>
      </c>
    </row>
    <row r="98" spans="1:11" ht="24">
      <c r="A98" s="241"/>
      <c r="B98" s="242"/>
      <c r="C98" s="243"/>
      <c r="D98" s="241"/>
      <c r="E98" s="244"/>
      <c r="F98" s="244"/>
      <c r="G98" s="244"/>
      <c r="H98" s="245" t="s">
        <v>192</v>
      </c>
      <c r="I98" s="245" t="s">
        <v>436</v>
      </c>
      <c r="J98" s="246">
        <v>495.2</v>
      </c>
      <c r="K98" s="246">
        <v>49.52</v>
      </c>
    </row>
    <row r="99" spans="1:11" ht="24">
      <c r="A99" s="233">
        <v>29</v>
      </c>
      <c r="B99" s="234" t="s">
        <v>98</v>
      </c>
      <c r="C99" s="235"/>
      <c r="D99" s="236" t="s">
        <v>55</v>
      </c>
      <c r="E99" s="237">
        <v>565.31</v>
      </c>
      <c r="F99" s="237">
        <v>9.2</v>
      </c>
      <c r="G99" s="240">
        <v>5200.85</v>
      </c>
      <c r="H99" s="235"/>
      <c r="I99" s="235"/>
      <c r="J99" s="237">
        <f>J100+J102+J105+J114</f>
        <v>6.130000000000001</v>
      </c>
      <c r="K99" s="237">
        <f>K100+K102+K105+K114</f>
        <v>3249.65</v>
      </c>
    </row>
    <row r="100" spans="1:11" ht="24">
      <c r="A100" s="233"/>
      <c r="B100" s="234" t="s">
        <v>99</v>
      </c>
      <c r="C100" s="235"/>
      <c r="D100" s="236" t="s">
        <v>55</v>
      </c>
      <c r="E100" s="238"/>
      <c r="F100" s="238"/>
      <c r="G100" s="238"/>
      <c r="H100" s="235"/>
      <c r="I100" s="235"/>
      <c r="J100" s="237">
        <v>0.17</v>
      </c>
      <c r="K100" s="237">
        <v>172.89</v>
      </c>
    </row>
    <row r="101" spans="1:11" ht="24">
      <c r="A101" s="241"/>
      <c r="B101" s="242"/>
      <c r="C101" s="243"/>
      <c r="D101" s="241"/>
      <c r="E101" s="244"/>
      <c r="F101" s="244"/>
      <c r="G101" s="244"/>
      <c r="H101" s="245" t="s">
        <v>100</v>
      </c>
      <c r="I101" s="245" t="s">
        <v>432</v>
      </c>
      <c r="J101" s="246">
        <v>0.17</v>
      </c>
      <c r="K101" s="246">
        <v>172.89</v>
      </c>
    </row>
    <row r="102" spans="1:11" ht="24">
      <c r="A102" s="233"/>
      <c r="B102" s="234" t="s">
        <v>101</v>
      </c>
      <c r="C102" s="235"/>
      <c r="D102" s="236" t="s">
        <v>55</v>
      </c>
      <c r="E102" s="238"/>
      <c r="F102" s="238"/>
      <c r="G102" s="238"/>
      <c r="H102" s="235"/>
      <c r="I102" s="235"/>
      <c r="J102" s="237">
        <v>0.27</v>
      </c>
      <c r="K102" s="237">
        <v>192.78</v>
      </c>
    </row>
    <row r="103" spans="1:11" ht="24">
      <c r="A103" s="241"/>
      <c r="B103" s="242"/>
      <c r="C103" s="243"/>
      <c r="D103" s="241"/>
      <c r="E103" s="244"/>
      <c r="F103" s="244"/>
      <c r="G103" s="244"/>
      <c r="H103" s="245" t="s">
        <v>24</v>
      </c>
      <c r="I103" s="245" t="s">
        <v>425</v>
      </c>
      <c r="J103" s="246">
        <v>0.04</v>
      </c>
      <c r="K103" s="246">
        <v>28.56</v>
      </c>
    </row>
    <row r="104" spans="1:11" ht="24">
      <c r="A104" s="241"/>
      <c r="B104" s="242"/>
      <c r="C104" s="243"/>
      <c r="D104" s="241"/>
      <c r="E104" s="244"/>
      <c r="F104" s="244"/>
      <c r="G104" s="244"/>
      <c r="H104" s="245" t="s">
        <v>45</v>
      </c>
      <c r="I104" s="245" t="s">
        <v>436</v>
      </c>
      <c r="J104" s="246">
        <v>0.23</v>
      </c>
      <c r="K104" s="246">
        <v>164.22</v>
      </c>
    </row>
    <row r="105" spans="1:11" ht="24">
      <c r="A105" s="233"/>
      <c r="B105" s="234" t="s">
        <v>102</v>
      </c>
      <c r="C105" s="235"/>
      <c r="D105" s="236" t="s">
        <v>55</v>
      </c>
      <c r="E105" s="238"/>
      <c r="F105" s="238"/>
      <c r="G105" s="238"/>
      <c r="H105" s="235"/>
      <c r="I105" s="235"/>
      <c r="J105" s="237">
        <v>5.49</v>
      </c>
      <c r="K105" s="240">
        <v>2646.18</v>
      </c>
    </row>
    <row r="106" spans="1:11" ht="24">
      <c r="A106" s="241"/>
      <c r="B106" s="242"/>
      <c r="C106" s="243"/>
      <c r="D106" s="241"/>
      <c r="E106" s="244"/>
      <c r="F106" s="244"/>
      <c r="G106" s="244"/>
      <c r="H106" s="245" t="s">
        <v>24</v>
      </c>
      <c r="I106" s="245" t="s">
        <v>425</v>
      </c>
      <c r="J106" s="246">
        <v>0.75</v>
      </c>
      <c r="K106" s="246">
        <v>361.5</v>
      </c>
    </row>
    <row r="107" spans="1:11" ht="24">
      <c r="A107" s="241"/>
      <c r="B107" s="242"/>
      <c r="C107" s="243"/>
      <c r="D107" s="241"/>
      <c r="E107" s="244"/>
      <c r="F107" s="244"/>
      <c r="G107" s="244"/>
      <c r="H107" s="245" t="s">
        <v>26</v>
      </c>
      <c r="I107" s="245" t="s">
        <v>426</v>
      </c>
      <c r="J107" s="246">
        <v>1.12</v>
      </c>
      <c r="K107" s="246">
        <v>539.84</v>
      </c>
    </row>
    <row r="108" spans="1:11" ht="24">
      <c r="A108" s="241"/>
      <c r="B108" s="242"/>
      <c r="C108" s="243"/>
      <c r="D108" s="241"/>
      <c r="E108" s="244"/>
      <c r="F108" s="244"/>
      <c r="G108" s="244"/>
      <c r="H108" s="245" t="s">
        <v>27</v>
      </c>
      <c r="I108" s="245" t="s">
        <v>427</v>
      </c>
      <c r="J108" s="246">
        <v>1.02</v>
      </c>
      <c r="K108" s="246">
        <v>491.64</v>
      </c>
    </row>
    <row r="109" spans="1:11" ht="24">
      <c r="A109" s="241"/>
      <c r="B109" s="242"/>
      <c r="C109" s="243"/>
      <c r="D109" s="241"/>
      <c r="E109" s="244"/>
      <c r="F109" s="244"/>
      <c r="G109" s="244"/>
      <c r="H109" s="245" t="s">
        <v>29</v>
      </c>
      <c r="I109" s="245" t="s">
        <v>428</v>
      </c>
      <c r="J109" s="246">
        <v>0.17</v>
      </c>
      <c r="K109" s="246">
        <v>81.94</v>
      </c>
    </row>
    <row r="110" spans="1:11" ht="24">
      <c r="A110" s="241"/>
      <c r="B110" s="242"/>
      <c r="C110" s="243"/>
      <c r="D110" s="241"/>
      <c r="E110" s="244"/>
      <c r="F110" s="244"/>
      <c r="G110" s="244"/>
      <c r="H110" s="245" t="s">
        <v>100</v>
      </c>
      <c r="I110" s="245" t="s">
        <v>432</v>
      </c>
      <c r="J110" s="246">
        <v>0.17</v>
      </c>
      <c r="K110" s="246">
        <v>81.94</v>
      </c>
    </row>
    <row r="111" spans="1:11" ht="24">
      <c r="A111" s="241"/>
      <c r="B111" s="242"/>
      <c r="C111" s="243"/>
      <c r="D111" s="241"/>
      <c r="E111" s="244"/>
      <c r="F111" s="244"/>
      <c r="G111" s="244"/>
      <c r="H111" s="245" t="s">
        <v>41</v>
      </c>
      <c r="I111" s="245" t="s">
        <v>434</v>
      </c>
      <c r="J111" s="246">
        <v>0.3</v>
      </c>
      <c r="K111" s="246">
        <v>144.6</v>
      </c>
    </row>
    <row r="112" spans="1:11" ht="24">
      <c r="A112" s="241"/>
      <c r="B112" s="242"/>
      <c r="C112" s="243"/>
      <c r="D112" s="241"/>
      <c r="E112" s="244"/>
      <c r="F112" s="244"/>
      <c r="G112" s="244"/>
      <c r="H112" s="245" t="s">
        <v>43</v>
      </c>
      <c r="I112" s="245" t="s">
        <v>435</v>
      </c>
      <c r="J112" s="246">
        <v>0.17</v>
      </c>
      <c r="K112" s="246">
        <v>81.94</v>
      </c>
    </row>
    <row r="113" spans="1:11" ht="24">
      <c r="A113" s="241"/>
      <c r="B113" s="242"/>
      <c r="C113" s="243"/>
      <c r="D113" s="241"/>
      <c r="E113" s="244"/>
      <c r="F113" s="244"/>
      <c r="G113" s="244"/>
      <c r="H113" s="245" t="s">
        <v>45</v>
      </c>
      <c r="I113" s="245" t="s">
        <v>436</v>
      </c>
      <c r="J113" s="246">
        <v>1.79</v>
      </c>
      <c r="K113" s="246">
        <v>862.78</v>
      </c>
    </row>
    <row r="114" spans="1:11" ht="24">
      <c r="A114" s="233"/>
      <c r="B114" s="234" t="s">
        <v>103</v>
      </c>
      <c r="C114" s="235"/>
      <c r="D114" s="236" t="s">
        <v>55</v>
      </c>
      <c r="E114" s="238"/>
      <c r="F114" s="238"/>
      <c r="G114" s="238"/>
      <c r="H114" s="235"/>
      <c r="I114" s="235"/>
      <c r="J114" s="237">
        <v>0.2</v>
      </c>
      <c r="K114" s="237">
        <v>237.8</v>
      </c>
    </row>
    <row r="115" spans="1:11" ht="24">
      <c r="A115" s="241"/>
      <c r="B115" s="242"/>
      <c r="C115" s="243"/>
      <c r="D115" s="241"/>
      <c r="E115" s="244"/>
      <c r="F115" s="244"/>
      <c r="G115" s="244"/>
      <c r="H115" s="245" t="s">
        <v>104</v>
      </c>
      <c r="I115" s="245" t="s">
        <v>429</v>
      </c>
      <c r="J115" s="246">
        <v>0.2</v>
      </c>
      <c r="K115" s="246">
        <v>237.8</v>
      </c>
    </row>
    <row r="116" spans="1:11" ht="12.75">
      <c r="A116" s="227" t="s">
        <v>105</v>
      </c>
      <c r="B116" s="228"/>
      <c r="C116" s="228"/>
      <c r="D116" s="228"/>
      <c r="E116" s="229"/>
      <c r="F116" s="230">
        <v>396</v>
      </c>
      <c r="G116" s="231">
        <v>9174.13</v>
      </c>
      <c r="H116" s="232"/>
      <c r="I116" s="232"/>
      <c r="J116" s="230">
        <v>396</v>
      </c>
      <c r="K116" s="231">
        <v>9174.12</v>
      </c>
    </row>
    <row r="117" spans="1:11" ht="36">
      <c r="A117" s="233">
        <v>30</v>
      </c>
      <c r="B117" s="234" t="s">
        <v>105</v>
      </c>
      <c r="C117" s="235"/>
      <c r="D117" s="236" t="s">
        <v>18</v>
      </c>
      <c r="E117" s="237">
        <v>23.17</v>
      </c>
      <c r="F117" s="237">
        <v>396</v>
      </c>
      <c r="G117" s="240">
        <v>9174.13</v>
      </c>
      <c r="H117" s="235"/>
      <c r="I117" s="235"/>
      <c r="J117" s="237">
        <v>396</v>
      </c>
      <c r="K117" s="240">
        <v>9174.12</v>
      </c>
    </row>
    <row r="118" spans="1:11" ht="24">
      <c r="A118" s="241"/>
      <c r="B118" s="242"/>
      <c r="C118" s="243"/>
      <c r="D118" s="241"/>
      <c r="E118" s="244"/>
      <c r="F118" s="244"/>
      <c r="G118" s="244"/>
      <c r="H118" s="245" t="s">
        <v>24</v>
      </c>
      <c r="I118" s="245" t="s">
        <v>425</v>
      </c>
      <c r="J118" s="246">
        <v>33</v>
      </c>
      <c r="K118" s="246">
        <v>764.51</v>
      </c>
    </row>
    <row r="119" spans="1:11" ht="24">
      <c r="A119" s="241"/>
      <c r="B119" s="242"/>
      <c r="C119" s="243"/>
      <c r="D119" s="241"/>
      <c r="E119" s="244"/>
      <c r="F119" s="244"/>
      <c r="G119" s="244"/>
      <c r="H119" s="245" t="s">
        <v>26</v>
      </c>
      <c r="I119" s="245" t="s">
        <v>426</v>
      </c>
      <c r="J119" s="246">
        <v>33</v>
      </c>
      <c r="K119" s="246">
        <v>764.51</v>
      </c>
    </row>
    <row r="120" spans="1:11" ht="24">
      <c r="A120" s="241"/>
      <c r="B120" s="242"/>
      <c r="C120" s="243"/>
      <c r="D120" s="241"/>
      <c r="E120" s="244"/>
      <c r="F120" s="244"/>
      <c r="G120" s="244"/>
      <c r="H120" s="245" t="s">
        <v>27</v>
      </c>
      <c r="I120" s="245" t="s">
        <v>427</v>
      </c>
      <c r="J120" s="246">
        <v>33</v>
      </c>
      <c r="K120" s="246">
        <v>764.51</v>
      </c>
    </row>
    <row r="121" spans="1:11" ht="24">
      <c r="A121" s="241"/>
      <c r="B121" s="242"/>
      <c r="C121" s="243"/>
      <c r="D121" s="241"/>
      <c r="E121" s="244"/>
      <c r="F121" s="244"/>
      <c r="G121" s="244"/>
      <c r="H121" s="245" t="s">
        <v>29</v>
      </c>
      <c r="I121" s="245" t="s">
        <v>428</v>
      </c>
      <c r="J121" s="246">
        <v>33</v>
      </c>
      <c r="K121" s="246">
        <v>764.51</v>
      </c>
    </row>
    <row r="122" spans="1:11" ht="24">
      <c r="A122" s="241"/>
      <c r="B122" s="242"/>
      <c r="C122" s="243"/>
      <c r="D122" s="241"/>
      <c r="E122" s="244"/>
      <c r="F122" s="244"/>
      <c r="G122" s="244"/>
      <c r="H122" s="245" t="s">
        <v>31</v>
      </c>
      <c r="I122" s="245" t="s">
        <v>429</v>
      </c>
      <c r="J122" s="246">
        <v>33</v>
      </c>
      <c r="K122" s="246">
        <v>764.51</v>
      </c>
    </row>
    <row r="123" spans="1:11" ht="24">
      <c r="A123" s="241"/>
      <c r="B123" s="242"/>
      <c r="C123" s="243"/>
      <c r="D123" s="241"/>
      <c r="E123" s="244"/>
      <c r="F123" s="244"/>
      <c r="G123" s="244"/>
      <c r="H123" s="245" t="s">
        <v>33</v>
      </c>
      <c r="I123" s="245" t="s">
        <v>430</v>
      </c>
      <c r="J123" s="246">
        <v>33</v>
      </c>
      <c r="K123" s="246">
        <v>764.51</v>
      </c>
    </row>
    <row r="124" spans="1:11" ht="24">
      <c r="A124" s="241"/>
      <c r="B124" s="242"/>
      <c r="C124" s="243"/>
      <c r="D124" s="241"/>
      <c r="E124" s="244"/>
      <c r="F124" s="244"/>
      <c r="G124" s="244"/>
      <c r="H124" s="245" t="s">
        <v>35</v>
      </c>
      <c r="I124" s="245" t="s">
        <v>431</v>
      </c>
      <c r="J124" s="246">
        <v>33</v>
      </c>
      <c r="K124" s="246">
        <v>764.51</v>
      </c>
    </row>
    <row r="125" spans="1:11" ht="24">
      <c r="A125" s="241"/>
      <c r="B125" s="242"/>
      <c r="C125" s="243"/>
      <c r="D125" s="241"/>
      <c r="E125" s="244"/>
      <c r="F125" s="244"/>
      <c r="G125" s="244"/>
      <c r="H125" s="245" t="s">
        <v>37</v>
      </c>
      <c r="I125" s="245" t="s">
        <v>432</v>
      </c>
      <c r="J125" s="246">
        <v>33</v>
      </c>
      <c r="K125" s="246">
        <v>764.51</v>
      </c>
    </row>
    <row r="126" spans="1:11" ht="24">
      <c r="A126" s="241"/>
      <c r="B126" s="242"/>
      <c r="C126" s="243"/>
      <c r="D126" s="241"/>
      <c r="E126" s="244"/>
      <c r="F126" s="244"/>
      <c r="G126" s="244"/>
      <c r="H126" s="245" t="s">
        <v>39</v>
      </c>
      <c r="I126" s="245" t="s">
        <v>433</v>
      </c>
      <c r="J126" s="246">
        <v>33</v>
      </c>
      <c r="K126" s="246">
        <v>764.51</v>
      </c>
    </row>
    <row r="127" spans="1:11" ht="24">
      <c r="A127" s="241"/>
      <c r="B127" s="242"/>
      <c r="C127" s="243"/>
      <c r="D127" s="241"/>
      <c r="E127" s="244"/>
      <c r="F127" s="244"/>
      <c r="G127" s="244"/>
      <c r="H127" s="245" t="s">
        <v>41</v>
      </c>
      <c r="I127" s="245" t="s">
        <v>434</v>
      </c>
      <c r="J127" s="246">
        <v>33</v>
      </c>
      <c r="K127" s="246">
        <v>764.51</v>
      </c>
    </row>
    <row r="128" spans="1:11" ht="24">
      <c r="A128" s="241"/>
      <c r="B128" s="242"/>
      <c r="C128" s="243"/>
      <c r="D128" s="241"/>
      <c r="E128" s="244"/>
      <c r="F128" s="244"/>
      <c r="G128" s="244"/>
      <c r="H128" s="245" t="s">
        <v>43</v>
      </c>
      <c r="I128" s="245" t="s">
        <v>435</v>
      </c>
      <c r="J128" s="246">
        <v>33</v>
      </c>
      <c r="K128" s="246">
        <v>764.51</v>
      </c>
    </row>
    <row r="129" spans="1:11" ht="24">
      <c r="A129" s="241"/>
      <c r="B129" s="242"/>
      <c r="C129" s="243"/>
      <c r="D129" s="241"/>
      <c r="E129" s="244"/>
      <c r="F129" s="244"/>
      <c r="G129" s="244"/>
      <c r="H129" s="245" t="s">
        <v>45</v>
      </c>
      <c r="I129" s="245" t="s">
        <v>436</v>
      </c>
      <c r="J129" s="246">
        <v>33</v>
      </c>
      <c r="K129" s="246">
        <v>764.51</v>
      </c>
    </row>
    <row r="130" spans="1:11" ht="12.75">
      <c r="A130" s="227" t="s">
        <v>106</v>
      </c>
      <c r="B130" s="228"/>
      <c r="C130" s="228"/>
      <c r="D130" s="228"/>
      <c r="E130" s="229"/>
      <c r="F130" s="230">
        <v>95.04</v>
      </c>
      <c r="G130" s="231">
        <v>38226.04</v>
      </c>
      <c r="H130" s="232"/>
      <c r="I130" s="232"/>
      <c r="J130" s="230">
        <v>95.04</v>
      </c>
      <c r="K130" s="231">
        <v>38226</v>
      </c>
    </row>
    <row r="131" spans="1:11" ht="12.75">
      <c r="A131" s="233">
        <v>31</v>
      </c>
      <c r="B131" s="234" t="s">
        <v>107</v>
      </c>
      <c r="C131" s="235"/>
      <c r="D131" s="236" t="s">
        <v>108</v>
      </c>
      <c r="E131" s="237">
        <v>402.21</v>
      </c>
      <c r="F131" s="237">
        <v>95.04</v>
      </c>
      <c r="G131" s="240">
        <v>38226.04</v>
      </c>
      <c r="H131" s="235"/>
      <c r="I131" s="235"/>
      <c r="J131" s="237">
        <v>95.04</v>
      </c>
      <c r="K131" s="240">
        <v>38226</v>
      </c>
    </row>
    <row r="132" spans="1:11" ht="24">
      <c r="A132" s="241"/>
      <c r="B132" s="242"/>
      <c r="C132" s="243"/>
      <c r="D132" s="241"/>
      <c r="E132" s="244"/>
      <c r="F132" s="244"/>
      <c r="G132" s="244"/>
      <c r="H132" s="245" t="s">
        <v>24</v>
      </c>
      <c r="I132" s="245" t="s">
        <v>425</v>
      </c>
      <c r="J132" s="246">
        <v>7.92</v>
      </c>
      <c r="K132" s="247">
        <v>3185.5</v>
      </c>
    </row>
    <row r="133" spans="1:11" ht="24">
      <c r="A133" s="241"/>
      <c r="B133" s="242"/>
      <c r="C133" s="243"/>
      <c r="D133" s="241"/>
      <c r="E133" s="244"/>
      <c r="F133" s="244"/>
      <c r="G133" s="244"/>
      <c r="H133" s="245" t="s">
        <v>26</v>
      </c>
      <c r="I133" s="245" t="s">
        <v>426</v>
      </c>
      <c r="J133" s="246">
        <v>7.92</v>
      </c>
      <c r="K133" s="247">
        <v>3185.5</v>
      </c>
    </row>
    <row r="134" spans="1:11" ht="24">
      <c r="A134" s="241"/>
      <c r="B134" s="242"/>
      <c r="C134" s="243"/>
      <c r="D134" s="241"/>
      <c r="E134" s="244"/>
      <c r="F134" s="244"/>
      <c r="G134" s="244"/>
      <c r="H134" s="245" t="s">
        <v>27</v>
      </c>
      <c r="I134" s="245" t="s">
        <v>427</v>
      </c>
      <c r="J134" s="246">
        <v>7.92</v>
      </c>
      <c r="K134" s="247">
        <v>3185.5</v>
      </c>
    </row>
    <row r="135" spans="1:11" ht="24">
      <c r="A135" s="241"/>
      <c r="B135" s="242"/>
      <c r="C135" s="243"/>
      <c r="D135" s="241"/>
      <c r="E135" s="244"/>
      <c r="F135" s="244"/>
      <c r="G135" s="244"/>
      <c r="H135" s="245" t="s">
        <v>29</v>
      </c>
      <c r="I135" s="245" t="s">
        <v>428</v>
      </c>
      <c r="J135" s="246">
        <v>7.92</v>
      </c>
      <c r="K135" s="247">
        <v>3185.5</v>
      </c>
    </row>
    <row r="136" spans="1:11" ht="24">
      <c r="A136" s="241"/>
      <c r="B136" s="242"/>
      <c r="C136" s="243"/>
      <c r="D136" s="241"/>
      <c r="E136" s="244"/>
      <c r="F136" s="244"/>
      <c r="G136" s="244"/>
      <c r="H136" s="245" t="s">
        <v>31</v>
      </c>
      <c r="I136" s="245" t="s">
        <v>429</v>
      </c>
      <c r="J136" s="246">
        <v>7.92</v>
      </c>
      <c r="K136" s="247">
        <v>3185.5</v>
      </c>
    </row>
    <row r="137" spans="1:11" ht="24">
      <c r="A137" s="241"/>
      <c r="B137" s="242"/>
      <c r="C137" s="243"/>
      <c r="D137" s="241"/>
      <c r="E137" s="244"/>
      <c r="F137" s="244"/>
      <c r="G137" s="244"/>
      <c r="H137" s="245" t="s">
        <v>33</v>
      </c>
      <c r="I137" s="245" t="s">
        <v>430</v>
      </c>
      <c r="J137" s="246">
        <v>7.92</v>
      </c>
      <c r="K137" s="247">
        <v>3185.5</v>
      </c>
    </row>
    <row r="138" spans="1:11" ht="24">
      <c r="A138" s="241"/>
      <c r="B138" s="242"/>
      <c r="C138" s="243"/>
      <c r="D138" s="241"/>
      <c r="E138" s="244"/>
      <c r="F138" s="244"/>
      <c r="G138" s="244"/>
      <c r="H138" s="245" t="s">
        <v>35</v>
      </c>
      <c r="I138" s="245" t="s">
        <v>431</v>
      </c>
      <c r="J138" s="246">
        <v>7.92</v>
      </c>
      <c r="K138" s="247">
        <v>3185.5</v>
      </c>
    </row>
    <row r="139" spans="1:11" ht="24">
      <c r="A139" s="241"/>
      <c r="B139" s="242"/>
      <c r="C139" s="243"/>
      <c r="D139" s="241"/>
      <c r="E139" s="244"/>
      <c r="F139" s="244"/>
      <c r="G139" s="244"/>
      <c r="H139" s="245" t="s">
        <v>37</v>
      </c>
      <c r="I139" s="245" t="s">
        <v>432</v>
      </c>
      <c r="J139" s="246">
        <v>7.92</v>
      </c>
      <c r="K139" s="247">
        <v>3185.5</v>
      </c>
    </row>
    <row r="140" spans="1:11" ht="24">
      <c r="A140" s="241"/>
      <c r="B140" s="242"/>
      <c r="C140" s="243"/>
      <c r="D140" s="241"/>
      <c r="E140" s="244"/>
      <c r="F140" s="244"/>
      <c r="G140" s="244"/>
      <c r="H140" s="245" t="s">
        <v>39</v>
      </c>
      <c r="I140" s="245" t="s">
        <v>433</v>
      </c>
      <c r="J140" s="246">
        <v>7.92</v>
      </c>
      <c r="K140" s="247">
        <v>3185.5</v>
      </c>
    </row>
    <row r="141" spans="1:11" ht="24">
      <c r="A141" s="241"/>
      <c r="B141" s="242"/>
      <c r="C141" s="243"/>
      <c r="D141" s="241"/>
      <c r="E141" s="244"/>
      <c r="F141" s="244"/>
      <c r="G141" s="244"/>
      <c r="H141" s="245" t="s">
        <v>41</v>
      </c>
      <c r="I141" s="245" t="s">
        <v>434</v>
      </c>
      <c r="J141" s="246">
        <v>7.92</v>
      </c>
      <c r="K141" s="247">
        <v>3185.5</v>
      </c>
    </row>
    <row r="142" spans="1:11" ht="24">
      <c r="A142" s="241"/>
      <c r="B142" s="242"/>
      <c r="C142" s="243"/>
      <c r="D142" s="241"/>
      <c r="E142" s="244"/>
      <c r="F142" s="244"/>
      <c r="G142" s="244"/>
      <c r="H142" s="245" t="s">
        <v>43</v>
      </c>
      <c r="I142" s="245" t="s">
        <v>435</v>
      </c>
      <c r="J142" s="246">
        <v>7.92</v>
      </c>
      <c r="K142" s="247">
        <v>3185.5</v>
      </c>
    </row>
    <row r="143" spans="1:11" ht="24">
      <c r="A143" s="241"/>
      <c r="B143" s="242"/>
      <c r="C143" s="243"/>
      <c r="D143" s="241"/>
      <c r="E143" s="244"/>
      <c r="F143" s="244"/>
      <c r="G143" s="244"/>
      <c r="H143" s="245" t="s">
        <v>45</v>
      </c>
      <c r="I143" s="245" t="s">
        <v>436</v>
      </c>
      <c r="J143" s="246">
        <v>7.92</v>
      </c>
      <c r="K143" s="247">
        <v>3185.5</v>
      </c>
    </row>
    <row r="144" spans="1:11" ht="12.75">
      <c r="A144" s="227" t="s">
        <v>109</v>
      </c>
      <c r="B144" s="228"/>
      <c r="C144" s="228"/>
      <c r="D144" s="228"/>
      <c r="E144" s="229"/>
      <c r="F144" s="231">
        <v>16399.2</v>
      </c>
      <c r="G144" s="231">
        <v>16284.41</v>
      </c>
      <c r="H144" s="232"/>
      <c r="I144" s="232"/>
      <c r="J144" s="231">
        <v>16399.2</v>
      </c>
      <c r="K144" s="231">
        <v>16284.36</v>
      </c>
    </row>
    <row r="145" spans="1:11" ht="24">
      <c r="A145" s="233">
        <v>32</v>
      </c>
      <c r="B145" s="234" t="s">
        <v>110</v>
      </c>
      <c r="C145" s="235"/>
      <c r="D145" s="236" t="s">
        <v>20</v>
      </c>
      <c r="E145" s="237">
        <v>0.99</v>
      </c>
      <c r="F145" s="240">
        <v>16399.2</v>
      </c>
      <c r="G145" s="240">
        <v>16284.41</v>
      </c>
      <c r="H145" s="235"/>
      <c r="I145" s="235"/>
      <c r="J145" s="240">
        <v>16399.2</v>
      </c>
      <c r="K145" s="240">
        <v>16284.36</v>
      </c>
    </row>
    <row r="146" spans="1:11" ht="24">
      <c r="A146" s="241"/>
      <c r="B146" s="242"/>
      <c r="C146" s="243"/>
      <c r="D146" s="241"/>
      <c r="E146" s="244"/>
      <c r="F146" s="244"/>
      <c r="G146" s="244"/>
      <c r="H146" s="245" t="s">
        <v>24</v>
      </c>
      <c r="I146" s="245" t="s">
        <v>425</v>
      </c>
      <c r="J146" s="247">
        <v>1366.6</v>
      </c>
      <c r="K146" s="247">
        <v>1357.03</v>
      </c>
    </row>
    <row r="147" spans="1:11" ht="24">
      <c r="A147" s="241"/>
      <c r="B147" s="242"/>
      <c r="C147" s="243"/>
      <c r="D147" s="241"/>
      <c r="E147" s="244"/>
      <c r="F147" s="244"/>
      <c r="G147" s="244"/>
      <c r="H147" s="245" t="s">
        <v>26</v>
      </c>
      <c r="I147" s="245" t="s">
        <v>426</v>
      </c>
      <c r="J147" s="247">
        <v>1366.6</v>
      </c>
      <c r="K147" s="247">
        <v>1357.03</v>
      </c>
    </row>
    <row r="148" spans="1:11" ht="24">
      <c r="A148" s="241"/>
      <c r="B148" s="242"/>
      <c r="C148" s="243"/>
      <c r="D148" s="241"/>
      <c r="E148" s="244"/>
      <c r="F148" s="244"/>
      <c r="G148" s="244"/>
      <c r="H148" s="245" t="s">
        <v>27</v>
      </c>
      <c r="I148" s="245" t="s">
        <v>427</v>
      </c>
      <c r="J148" s="247">
        <v>1366.6</v>
      </c>
      <c r="K148" s="247">
        <v>1357.03</v>
      </c>
    </row>
    <row r="149" spans="1:11" ht="24">
      <c r="A149" s="241"/>
      <c r="B149" s="242"/>
      <c r="C149" s="243"/>
      <c r="D149" s="241"/>
      <c r="E149" s="244"/>
      <c r="F149" s="244"/>
      <c r="G149" s="244"/>
      <c r="H149" s="245" t="s">
        <v>29</v>
      </c>
      <c r="I149" s="245" t="s">
        <v>428</v>
      </c>
      <c r="J149" s="247">
        <v>1366.6</v>
      </c>
      <c r="K149" s="247">
        <v>1357.03</v>
      </c>
    </row>
    <row r="150" spans="1:11" ht="24">
      <c r="A150" s="241"/>
      <c r="B150" s="242"/>
      <c r="C150" s="243"/>
      <c r="D150" s="241"/>
      <c r="E150" s="244"/>
      <c r="F150" s="244"/>
      <c r="G150" s="244"/>
      <c r="H150" s="245" t="s">
        <v>31</v>
      </c>
      <c r="I150" s="245" t="s">
        <v>429</v>
      </c>
      <c r="J150" s="247">
        <v>1366.6</v>
      </c>
      <c r="K150" s="247">
        <v>1357.03</v>
      </c>
    </row>
    <row r="151" spans="1:11" ht="24">
      <c r="A151" s="241"/>
      <c r="B151" s="242"/>
      <c r="C151" s="243"/>
      <c r="D151" s="241"/>
      <c r="E151" s="244"/>
      <c r="F151" s="244"/>
      <c r="G151" s="244"/>
      <c r="H151" s="245" t="s">
        <v>33</v>
      </c>
      <c r="I151" s="245" t="s">
        <v>430</v>
      </c>
      <c r="J151" s="247">
        <v>1366.6</v>
      </c>
      <c r="K151" s="247">
        <v>1357.03</v>
      </c>
    </row>
    <row r="152" spans="1:11" ht="24">
      <c r="A152" s="241"/>
      <c r="B152" s="242"/>
      <c r="C152" s="243"/>
      <c r="D152" s="241"/>
      <c r="E152" s="244"/>
      <c r="F152" s="244"/>
      <c r="G152" s="244"/>
      <c r="H152" s="245" t="s">
        <v>35</v>
      </c>
      <c r="I152" s="245" t="s">
        <v>431</v>
      </c>
      <c r="J152" s="247">
        <v>1366.6</v>
      </c>
      <c r="K152" s="247">
        <v>1357.03</v>
      </c>
    </row>
    <row r="153" spans="1:11" ht="24">
      <c r="A153" s="241"/>
      <c r="B153" s="242"/>
      <c r="C153" s="243"/>
      <c r="D153" s="241"/>
      <c r="E153" s="244"/>
      <c r="F153" s="244"/>
      <c r="G153" s="244"/>
      <c r="H153" s="245" t="s">
        <v>37</v>
      </c>
      <c r="I153" s="245" t="s">
        <v>432</v>
      </c>
      <c r="J153" s="247">
        <v>1366.6</v>
      </c>
      <c r="K153" s="247">
        <v>1357.03</v>
      </c>
    </row>
    <row r="154" spans="1:11" ht="24">
      <c r="A154" s="241"/>
      <c r="B154" s="242"/>
      <c r="C154" s="243"/>
      <c r="D154" s="241"/>
      <c r="E154" s="244"/>
      <c r="F154" s="244"/>
      <c r="G154" s="244"/>
      <c r="H154" s="245" t="s">
        <v>39</v>
      </c>
      <c r="I154" s="245" t="s">
        <v>433</v>
      </c>
      <c r="J154" s="247">
        <v>1366.6</v>
      </c>
      <c r="K154" s="247">
        <v>1357.03</v>
      </c>
    </row>
    <row r="155" spans="1:11" ht="24">
      <c r="A155" s="241"/>
      <c r="B155" s="242"/>
      <c r="C155" s="243"/>
      <c r="D155" s="241"/>
      <c r="E155" s="244"/>
      <c r="F155" s="244"/>
      <c r="G155" s="244"/>
      <c r="H155" s="245" t="s">
        <v>41</v>
      </c>
      <c r="I155" s="245" t="s">
        <v>434</v>
      </c>
      <c r="J155" s="247">
        <v>1366.6</v>
      </c>
      <c r="K155" s="247">
        <v>1357.03</v>
      </c>
    </row>
    <row r="156" spans="1:11" ht="24">
      <c r="A156" s="241"/>
      <c r="B156" s="242"/>
      <c r="C156" s="243"/>
      <c r="D156" s="241"/>
      <c r="E156" s="244"/>
      <c r="F156" s="244"/>
      <c r="G156" s="244"/>
      <c r="H156" s="245" t="s">
        <v>43</v>
      </c>
      <c r="I156" s="245" t="s">
        <v>435</v>
      </c>
      <c r="J156" s="247">
        <v>1366.6</v>
      </c>
      <c r="K156" s="247">
        <v>1357.03</v>
      </c>
    </row>
    <row r="157" spans="1:11" ht="24">
      <c r="A157" s="241"/>
      <c r="B157" s="242"/>
      <c r="C157" s="243"/>
      <c r="D157" s="241"/>
      <c r="E157" s="244"/>
      <c r="F157" s="244"/>
      <c r="G157" s="244"/>
      <c r="H157" s="245" t="s">
        <v>45</v>
      </c>
      <c r="I157" s="245" t="s">
        <v>436</v>
      </c>
      <c r="J157" s="247">
        <v>1366.6</v>
      </c>
      <c r="K157" s="247">
        <v>1357.03</v>
      </c>
    </row>
    <row r="158" spans="1:11" ht="12.75">
      <c r="A158" s="227" t="s">
        <v>193</v>
      </c>
      <c r="B158" s="228"/>
      <c r="C158" s="228"/>
      <c r="D158" s="228"/>
      <c r="E158" s="229"/>
      <c r="F158" s="230">
        <v>0.8</v>
      </c>
      <c r="G158" s="231">
        <v>8000</v>
      </c>
      <c r="H158" s="232"/>
      <c r="I158" s="232"/>
      <c r="J158" s="248"/>
      <c r="K158" s="248"/>
    </row>
    <row r="159" spans="1:11" ht="24">
      <c r="A159" s="233">
        <v>33</v>
      </c>
      <c r="B159" s="234" t="s">
        <v>193</v>
      </c>
      <c r="C159" s="235"/>
      <c r="D159" s="236" t="s">
        <v>194</v>
      </c>
      <c r="E159" s="240">
        <v>10000</v>
      </c>
      <c r="F159" s="237">
        <v>0.8</v>
      </c>
      <c r="G159" s="240">
        <v>8000</v>
      </c>
      <c r="H159" s="235"/>
      <c r="I159" s="235"/>
      <c r="J159" s="238"/>
      <c r="K159" s="238"/>
    </row>
    <row r="160" spans="1:11" ht="12.75">
      <c r="A160" s="249" t="s">
        <v>111</v>
      </c>
      <c r="B160" s="249"/>
      <c r="C160" s="250" t="s">
        <v>112</v>
      </c>
      <c r="D160" s="250" t="s">
        <v>112</v>
      </c>
      <c r="E160" s="250" t="s">
        <v>112</v>
      </c>
      <c r="F160" s="252"/>
      <c r="G160" s="252">
        <v>205148.61</v>
      </c>
      <c r="H160" s="250" t="s">
        <v>112</v>
      </c>
      <c r="I160" s="250" t="s">
        <v>112</v>
      </c>
      <c r="J160" s="252"/>
      <c r="K160" s="252">
        <v>196766.06</v>
      </c>
    </row>
    <row r="162" spans="3:7" ht="15">
      <c r="C162" s="400" t="s">
        <v>113</v>
      </c>
      <c r="D162" s="401"/>
      <c r="E162" s="401"/>
      <c r="F162" s="402"/>
      <c r="G162" s="33">
        <v>205154.48</v>
      </c>
    </row>
    <row r="163" spans="3:7" ht="15">
      <c r="C163" s="403" t="s">
        <v>114</v>
      </c>
      <c r="D163" s="404"/>
      <c r="E163" s="404"/>
      <c r="F163" s="405"/>
      <c r="G163" s="33">
        <v>187532.03</v>
      </c>
    </row>
    <row r="164" spans="3:7" ht="15">
      <c r="C164" s="406" t="s">
        <v>115</v>
      </c>
      <c r="D164" s="407"/>
      <c r="E164" s="407"/>
      <c r="F164" s="408"/>
      <c r="G164" s="33">
        <f>G163-G162</f>
        <v>-17622.45000000001</v>
      </c>
    </row>
    <row r="165" spans="3:7" ht="15">
      <c r="C165" s="409" t="s">
        <v>116</v>
      </c>
      <c r="D165" s="410"/>
      <c r="E165" s="410"/>
      <c r="F165" s="411"/>
      <c r="G165" s="34">
        <f>K160</f>
        <v>196766.06</v>
      </c>
    </row>
    <row r="166" spans="3:7" ht="15">
      <c r="C166" s="409" t="s">
        <v>117</v>
      </c>
      <c r="D166" s="398"/>
      <c r="E166" s="398"/>
      <c r="F166" s="399"/>
      <c r="G166" s="34">
        <f>G163-G165</f>
        <v>-9234.029999999999</v>
      </c>
    </row>
    <row r="168" spans="3:6" ht="12.75">
      <c r="C168" s="223" t="s">
        <v>290</v>
      </c>
      <c r="D168" s="223"/>
      <c r="E168" s="223"/>
      <c r="F168" s="223"/>
    </row>
    <row r="169" spans="3:7" ht="12.75">
      <c r="C169" s="409" t="s">
        <v>114</v>
      </c>
      <c r="D169" s="401"/>
      <c r="E169" s="401"/>
      <c r="F169" s="402"/>
      <c r="G169" s="68">
        <v>636785.35</v>
      </c>
    </row>
    <row r="170" spans="3:7" ht="12.75">
      <c r="C170" s="409" t="s">
        <v>291</v>
      </c>
      <c r="D170" s="401"/>
      <c r="E170" s="401"/>
      <c r="F170" s="402"/>
      <c r="G170" s="35">
        <v>642224.75</v>
      </c>
    </row>
    <row r="171" spans="3:7" ht="12.75">
      <c r="C171" s="409" t="s">
        <v>118</v>
      </c>
      <c r="D171" s="401"/>
      <c r="E171" s="401"/>
      <c r="F171" s="402"/>
      <c r="G171" s="68">
        <v>-5439.400000000023</v>
      </c>
    </row>
    <row r="172" spans="3:7" ht="14.25">
      <c r="C172" s="36"/>
      <c r="D172" s="37"/>
      <c r="E172" s="37"/>
      <c r="F172" s="37"/>
      <c r="G172" s="39"/>
    </row>
    <row r="173" spans="3:6" ht="12.75">
      <c r="C173" s="223" t="s">
        <v>292</v>
      </c>
      <c r="D173" s="223"/>
      <c r="E173" s="223"/>
      <c r="F173" s="223"/>
    </row>
    <row r="174" spans="3:7" ht="12.75">
      <c r="C174" s="409" t="s">
        <v>114</v>
      </c>
      <c r="D174" s="401"/>
      <c r="E174" s="401"/>
      <c r="F174" s="402"/>
      <c r="G174" s="35">
        <f>G163+G169</f>
        <v>824317.38</v>
      </c>
    </row>
    <row r="175" spans="3:7" ht="12.75">
      <c r="C175" s="409" t="s">
        <v>291</v>
      </c>
      <c r="D175" s="401"/>
      <c r="E175" s="401"/>
      <c r="F175" s="402"/>
      <c r="G175" s="35">
        <f>G170+G165</f>
        <v>838990.81</v>
      </c>
    </row>
    <row r="176" spans="3:7" ht="12.75">
      <c r="C176" s="409" t="s">
        <v>120</v>
      </c>
      <c r="D176" s="401"/>
      <c r="E176" s="401"/>
      <c r="F176" s="402"/>
      <c r="G176" s="68">
        <f>G174-G175</f>
        <v>-14673.430000000051</v>
      </c>
    </row>
    <row r="178" spans="3:6" ht="12.75">
      <c r="C178" t="s">
        <v>197</v>
      </c>
      <c r="F178" t="s">
        <v>198</v>
      </c>
    </row>
    <row r="179" spans="3:6" ht="12.75">
      <c r="C179" t="s">
        <v>199</v>
      </c>
      <c r="F179" t="s">
        <v>200</v>
      </c>
    </row>
  </sheetData>
  <mergeCells count="18">
    <mergeCell ref="C175:F175"/>
    <mergeCell ref="C176:F176"/>
    <mergeCell ref="C170:F170"/>
    <mergeCell ref="C171:F171"/>
    <mergeCell ref="C173:F173"/>
    <mergeCell ref="C174:F174"/>
    <mergeCell ref="C165:F165"/>
    <mergeCell ref="C166:F166"/>
    <mergeCell ref="C168:F168"/>
    <mergeCell ref="C169:F169"/>
    <mergeCell ref="A72:F72"/>
    <mergeCell ref="C162:F162"/>
    <mergeCell ref="C163:F163"/>
    <mergeCell ref="C164:F164"/>
    <mergeCell ref="A8:A9"/>
    <mergeCell ref="B8:B9"/>
    <mergeCell ref="C8:C9"/>
    <mergeCell ref="D8:D9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Опер14</dc:creator>
  <cp:keywords/>
  <dc:description/>
  <cp:lastModifiedBy>Опер14</cp:lastModifiedBy>
  <cp:lastPrinted>2013-03-04T12:00:33Z</cp:lastPrinted>
  <dcterms:created xsi:type="dcterms:W3CDTF">2013-02-27T07:47:33Z</dcterms:created>
  <dcterms:modified xsi:type="dcterms:W3CDTF">2013-03-04T12:09:02Z</dcterms:modified>
  <cp:category/>
  <cp:version/>
  <cp:contentType/>
  <cp:contentStatus/>
</cp:coreProperties>
</file>