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firstSheet="12" activeTab="14"/>
  </bookViews>
  <sheets>
    <sheet name="Победы №2" sheetId="1" r:id="rId1"/>
    <sheet name="Победы №3" sheetId="2" r:id="rId2"/>
    <sheet name="Победы №4" sheetId="3" r:id="rId3"/>
    <sheet name="Победы №5" sheetId="4" r:id="rId4"/>
    <sheet name="Победы №6" sheetId="5" r:id="rId5"/>
    <sheet name="Победы №8" sheetId="6" r:id="rId6"/>
    <sheet name="Победы №10" sheetId="7" r:id="rId7"/>
    <sheet name="Победы №12" sheetId="8" r:id="rId8"/>
    <sheet name="Молодежная №14" sheetId="9" r:id="rId9"/>
    <sheet name="молодежная №21" sheetId="10" r:id="rId10"/>
    <sheet name="Молодежная №51" sheetId="11" r:id="rId11"/>
    <sheet name="Птицеводов №19" sheetId="12" r:id="rId12"/>
    <sheet name="Птицеводов №41" sheetId="13" r:id="rId13"/>
    <sheet name="Птицеводов№42" sheetId="14" r:id="rId14"/>
    <sheet name="Птицеводов №45" sheetId="15" r:id="rId15"/>
    <sheet name="Лист10" sheetId="16" r:id="rId16"/>
    <sheet name="Лист3" sheetId="17" r:id="rId17"/>
  </sheets>
  <definedNames/>
  <calcPr fullCalcOnLoad="1"/>
</workbook>
</file>

<file path=xl/sharedStrings.xml><?xml version="1.0" encoding="utf-8"?>
<sst xmlns="http://schemas.openxmlformats.org/spreadsheetml/2006/main" count="3561" uniqueCount="495">
  <si>
    <t>Отчет о выполнении работ (оказании услуг) на объекте жилого фонда</t>
  </si>
  <si>
    <t>Организация: Общество с ограниченной ответственностью "Теплосеть -1"</t>
  </si>
  <si>
    <t>Период: 2012 г.</t>
  </si>
  <si>
    <t>Поселение: Малечкино</t>
  </si>
  <si>
    <t>Дом: ул. Победы № 2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</si>
  <si>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</si>
  <si>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</si>
  <si>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</si>
  <si>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</si>
  <si>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</si>
  <si>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</si>
  <si>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</si>
  <si>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</si>
  <si>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</si>
  <si>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</si>
  <si>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</si>
  <si>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Ремонт конструктивных элементов</t>
  </si>
  <si>
    <t>прочистка вент.каналов в часах</t>
  </si>
  <si>
    <t>К 7</t>
  </si>
  <si>
    <t>час</t>
  </si>
  <si>
    <t>Внутридомовое инженерное оборудование</t>
  </si>
  <si>
    <t>прочистка канализациии</t>
  </si>
  <si>
    <t>м</t>
  </si>
  <si>
    <t>18.10.12</t>
  </si>
  <si>
    <t>ТС200257</t>
  </si>
  <si>
    <t>ликвидация воздушных пробок в т/с Малечкино</t>
  </si>
  <si>
    <t>К 32</t>
  </si>
  <si>
    <t>стояк</t>
  </si>
  <si>
    <t>промывка бойлера до 80 кг Ф76 мм</t>
  </si>
  <si>
    <t>шт</t>
  </si>
  <si>
    <t>дежурное обслуживание Малечкино</t>
  </si>
  <si>
    <t>м2</t>
  </si>
  <si>
    <t>31.01.12</t>
  </si>
  <si>
    <t>ТС200004</t>
  </si>
  <si>
    <t>29.02.12</t>
  </si>
  <si>
    <t>ТС200039</t>
  </si>
  <si>
    <t>31.03.12</t>
  </si>
  <si>
    <t>ТС200068</t>
  </si>
  <si>
    <t>30.04.12</t>
  </si>
  <si>
    <t>ТС200117</t>
  </si>
  <si>
    <t>31.05.12</t>
  </si>
  <si>
    <t>ТС200118</t>
  </si>
  <si>
    <t>30.06.12</t>
  </si>
  <si>
    <t>ТС200145</t>
  </si>
  <si>
    <t>31.07.12</t>
  </si>
  <si>
    <t>ТС200253</t>
  </si>
  <si>
    <t>31.08.12</t>
  </si>
  <si>
    <t>ТС200254</t>
  </si>
  <si>
    <t>30.09.12</t>
  </si>
  <si>
    <t>ТС200255</t>
  </si>
  <si>
    <t>31.10.12</t>
  </si>
  <si>
    <t>ТС200256</t>
  </si>
  <si>
    <t>30.11.12</t>
  </si>
  <si>
    <t>ТС200299</t>
  </si>
  <si>
    <t>31.12.12</t>
  </si>
  <si>
    <t>ТС200300</t>
  </si>
  <si>
    <t>ревизия силового предохранительного шкафа</t>
  </si>
  <si>
    <t>24.05.12</t>
  </si>
  <si>
    <t>ТС200103</t>
  </si>
  <si>
    <t>замена калача Ø 57 мм</t>
  </si>
  <si>
    <t>благоустройство и обеспечение санитарного состояния жилых зданий и придомовой территории</t>
  </si>
  <si>
    <t>Работа дворника</t>
  </si>
  <si>
    <t>содержание дорог (транспорт) Малечкино</t>
  </si>
  <si>
    <t>содержание дорог (МТЗ 80) Малечкино</t>
  </si>
  <si>
    <t>содержание дорог (ЕК 1210) Малечкино</t>
  </si>
  <si>
    <t>обслуживание внутридомового газового оборудования</t>
  </si>
  <si>
    <t>вывоз мусора</t>
  </si>
  <si>
    <t>вывоз мусора Малечкино</t>
  </si>
  <si>
    <t>м3</t>
  </si>
  <si>
    <t>общеэксплуатационные расходы</t>
  </si>
  <si>
    <t>общеэксплуатационные расходы Малечкино</t>
  </si>
  <si>
    <t>затраты на непредвиденные ремонты</t>
  </si>
  <si>
    <t>руб</t>
  </si>
  <si>
    <t>ИТОГО:</t>
  </si>
  <si>
    <t>Х</t>
  </si>
  <si>
    <t>в т.ч. населению</t>
  </si>
  <si>
    <t>организациям</t>
  </si>
  <si>
    <t>Оплата всего</t>
  </si>
  <si>
    <t>в т.ч. Населением</t>
  </si>
  <si>
    <t>организациями</t>
  </si>
  <si>
    <t>Долг(-), переплата(+)   всего</t>
  </si>
  <si>
    <t>в т.ч. Населения</t>
  </si>
  <si>
    <t>организаций</t>
  </si>
  <si>
    <t xml:space="preserve"> за 2008-2011 годы</t>
  </si>
  <si>
    <t>Выполнено работ на сумму</t>
  </si>
  <si>
    <t>Остаток на 01.01.2012 г.</t>
  </si>
  <si>
    <t>исп. Грачева О.Ю</t>
  </si>
  <si>
    <t>Чистова Н.Г.</t>
  </si>
  <si>
    <t>Тел.66-44-04</t>
  </si>
  <si>
    <t>66-42-58</t>
  </si>
  <si>
    <t>Начислено  за   2012г.всего</t>
  </si>
  <si>
    <t>сумма выполненных работ  за 2012 г.</t>
  </si>
  <si>
    <t xml:space="preserve">остаток за   2012 г. </t>
  </si>
  <si>
    <t xml:space="preserve"> за 2008-2011 годы и 2012 год</t>
  </si>
  <si>
    <t>Дом: ул. Победы № 3</t>
  </si>
  <si>
    <t>10.10.12</t>
  </si>
  <si>
    <t>ТС200234</t>
  </si>
  <si>
    <t>ревизия задвижки без снятия с места Д 50 мм</t>
  </si>
  <si>
    <t>осмотр инженерного оборудования (подвал, чердак) малечкино</t>
  </si>
  <si>
    <t>К 31</t>
  </si>
  <si>
    <t>ТС200021</t>
  </si>
  <si>
    <t>ТС200127</t>
  </si>
  <si>
    <t>ТС200185</t>
  </si>
  <si>
    <t>21.11.12</t>
  </si>
  <si>
    <t>ТС200241</t>
  </si>
  <si>
    <t>ТС200010</t>
  </si>
  <si>
    <t>ТС200055</t>
  </si>
  <si>
    <t>ТС200059</t>
  </si>
  <si>
    <t>ТС200109</t>
  </si>
  <si>
    <t>ТС200110</t>
  </si>
  <si>
    <t>ТС200153</t>
  </si>
  <si>
    <t>ТС200184</t>
  </si>
  <si>
    <t>ТС200217</t>
  </si>
  <si>
    <t>ТС200236</t>
  </si>
  <si>
    <t>ТС200279</t>
  </si>
  <si>
    <t>ТС200284</t>
  </si>
  <si>
    <t>ТС200293</t>
  </si>
  <si>
    <t>20.06.12</t>
  </si>
  <si>
    <t>ТС200154</t>
  </si>
  <si>
    <t>смена розлива ГВС, ХВС д.3 Малечкино</t>
  </si>
  <si>
    <t>м-5</t>
  </si>
  <si>
    <t>19.01.12</t>
  </si>
  <si>
    <t>ТС200033</t>
  </si>
  <si>
    <t>промывка бойлера до 160 кг Ф 108 мм</t>
  </si>
  <si>
    <t>23.06.12</t>
  </si>
  <si>
    <t xml:space="preserve">Долг(-), переплата(+)   </t>
  </si>
  <si>
    <t>Начислено  за   2012г. всего</t>
  </si>
  <si>
    <t>сумма выполненных работ  за  2012 г.</t>
  </si>
  <si>
    <t xml:space="preserve"> за 2008-2011 годы и  2012 год</t>
  </si>
  <si>
    <t>Остаток на 01.01.2013 г.</t>
  </si>
  <si>
    <t>Дом: ул. Победы № 4</t>
  </si>
  <si>
    <t>сбивание сосулек</t>
  </si>
  <si>
    <t>К 3</t>
  </si>
  <si>
    <t>07.03.12</t>
  </si>
  <si>
    <t>ТС200076</t>
  </si>
  <si>
    <t>20.03.12</t>
  </si>
  <si>
    <t>очистка козырьков над подъездами от снега и наледи</t>
  </si>
  <si>
    <t>12.09.12</t>
  </si>
  <si>
    <t>ТС200195</t>
  </si>
  <si>
    <t>01.10.12</t>
  </si>
  <si>
    <t>ТС200192</t>
  </si>
  <si>
    <t>10.09.12</t>
  </si>
  <si>
    <t>ТС200007</t>
  </si>
  <si>
    <t>ТС200040</t>
  </si>
  <si>
    <t>ТС200075</t>
  </si>
  <si>
    <t>ТС200123</t>
  </si>
  <si>
    <t>ТС200124</t>
  </si>
  <si>
    <t>ТС200143</t>
  </si>
  <si>
    <t>ТС200172</t>
  </si>
  <si>
    <t>ТС200199</t>
  </si>
  <si>
    <t>ТС200248</t>
  </si>
  <si>
    <t>ТС200249</t>
  </si>
  <si>
    <t>ТС200294</t>
  </si>
  <si>
    <t>ТС200295</t>
  </si>
  <si>
    <t>ТС200102</t>
  </si>
  <si>
    <t>смена калача</t>
  </si>
  <si>
    <t>11.09.12</t>
  </si>
  <si>
    <t>Дом: ул. Победы № 5</t>
  </si>
  <si>
    <t>проверка вент.каналов перед отопительным сезоном</t>
  </si>
  <si>
    <t>ТС200072</t>
  </si>
  <si>
    <t>ТС200228</t>
  </si>
  <si>
    <t>20.09.12</t>
  </si>
  <si>
    <t>ТС200020</t>
  </si>
  <si>
    <t>ТС200131</t>
  </si>
  <si>
    <t>29.06.12</t>
  </si>
  <si>
    <t>ТС200133</t>
  </si>
  <si>
    <t>23.08.12</t>
  </si>
  <si>
    <t>ТС200227</t>
  </si>
  <si>
    <t>24.10.12</t>
  </si>
  <si>
    <t>ТС200226</t>
  </si>
  <si>
    <t>06.12.12</t>
  </si>
  <si>
    <t>ТС200274</t>
  </si>
  <si>
    <t>ТС200003</t>
  </si>
  <si>
    <t>ТС200035</t>
  </si>
  <si>
    <t>ТС200071</t>
  </si>
  <si>
    <t>ТС200090</t>
  </si>
  <si>
    <t>ТС200091</t>
  </si>
  <si>
    <t>ТС200141</t>
  </si>
  <si>
    <t>ТС200215</t>
  </si>
  <si>
    <t>ТС200216</t>
  </si>
  <si>
    <t>28.09.12</t>
  </si>
  <si>
    <t>ТС200258</t>
  </si>
  <si>
    <t>ТС200259</t>
  </si>
  <si>
    <t>ТС200280</t>
  </si>
  <si>
    <t>ТС200310</t>
  </si>
  <si>
    <t>дератизация</t>
  </si>
  <si>
    <t>м2 подвала</t>
  </si>
  <si>
    <t>16.02.12</t>
  </si>
  <si>
    <t>14.03.12</t>
  </si>
  <si>
    <t>11.04.12</t>
  </si>
  <si>
    <t>12.05.12</t>
  </si>
  <si>
    <t>18.06.12</t>
  </si>
  <si>
    <t>24.07.12</t>
  </si>
  <si>
    <t>21.08.12</t>
  </si>
  <si>
    <t>19.09.12</t>
  </si>
  <si>
    <t>22.10.12</t>
  </si>
  <si>
    <t>23.11.12</t>
  </si>
  <si>
    <t>12.12.12</t>
  </si>
  <si>
    <t>дезинсекция</t>
  </si>
  <si>
    <t>Дом: ул. Победы № 6</t>
  </si>
  <si>
    <t>30.03.12</t>
  </si>
  <si>
    <t>ТС200074</t>
  </si>
  <si>
    <t>07.09.12</t>
  </si>
  <si>
    <t>ТС200170</t>
  </si>
  <si>
    <t>ТС200229</t>
  </si>
  <si>
    <t>05.09.12</t>
  </si>
  <si>
    <t>ТС200169</t>
  </si>
  <si>
    <t>ТС200013</t>
  </si>
  <si>
    <t>ТС200056</t>
  </si>
  <si>
    <t>ТС200073</t>
  </si>
  <si>
    <t>ТС200100</t>
  </si>
  <si>
    <t>ТС200101</t>
  </si>
  <si>
    <t>ТС200148</t>
  </si>
  <si>
    <t>ТС200178</t>
  </si>
  <si>
    <t>ТС200201</t>
  </si>
  <si>
    <t>ТС200269</t>
  </si>
  <si>
    <t>ТС200270</t>
  </si>
  <si>
    <t>ТС200301</t>
  </si>
  <si>
    <t>ТС200302</t>
  </si>
  <si>
    <t xml:space="preserve">Остаток на 01.01.2013 г. </t>
  </si>
  <si>
    <t>Дом: ул. Победы № 8</t>
  </si>
  <si>
    <t>ремонт отдельных мест покрытия из асбестоцементных листов</t>
  </si>
  <si>
    <t>29.08.12</t>
  </si>
  <si>
    <t>ТС200204</t>
  </si>
  <si>
    <t>смена стекол</t>
  </si>
  <si>
    <t>замена конька</t>
  </si>
  <si>
    <t>к</t>
  </si>
  <si>
    <t>03.09.12</t>
  </si>
  <si>
    <t>ТС200167</t>
  </si>
  <si>
    <t>24.09.12</t>
  </si>
  <si>
    <t>ТС200189</t>
  </si>
  <si>
    <t>ТС200028</t>
  </si>
  <si>
    <t>27.04.12</t>
  </si>
  <si>
    <t>ТС200082</t>
  </si>
  <si>
    <t>ТС200138</t>
  </si>
  <si>
    <t>ТС200160</t>
  </si>
  <si>
    <t>ТС200225</t>
  </si>
  <si>
    <t>07.12.12</t>
  </si>
  <si>
    <t>ТС200273</t>
  </si>
  <si>
    <t>04.09.12</t>
  </si>
  <si>
    <t>ТС200166</t>
  </si>
  <si>
    <t>ТС200002</t>
  </si>
  <si>
    <t>ТС200043</t>
  </si>
  <si>
    <t>ТС200062</t>
  </si>
  <si>
    <t>ТС200105</t>
  </si>
  <si>
    <t>ТС200106</t>
  </si>
  <si>
    <t>ТС200150</t>
  </si>
  <si>
    <t>ТС200180</t>
  </si>
  <si>
    <t>ТС200214</t>
  </si>
  <si>
    <t>ТС200265</t>
  </si>
  <si>
    <t>ТС200266</t>
  </si>
  <si>
    <t>ТС200282</t>
  </si>
  <si>
    <t>ТС200303</t>
  </si>
  <si>
    <t>Дом: ул. Победы №10</t>
  </si>
  <si>
    <t>25.09.12</t>
  </si>
  <si>
    <t>ТС200193</t>
  </si>
  <si>
    <t>ТС200031</t>
  </si>
  <si>
    <t>ТС200032</t>
  </si>
  <si>
    <t>ТС200054</t>
  </si>
  <si>
    <t>ТС200081</t>
  </si>
  <si>
    <t>ТС200129</t>
  </si>
  <si>
    <t>26.06.12</t>
  </si>
  <si>
    <t>ТС200136</t>
  </si>
  <si>
    <t>ТС200159</t>
  </si>
  <si>
    <t>ТС200162</t>
  </si>
  <si>
    <t>ТС200198</t>
  </si>
  <si>
    <t>17.10.12</t>
  </si>
  <si>
    <t>ТС200220</t>
  </si>
  <si>
    <t>20.11.12</t>
  </si>
  <si>
    <t>ТС200240</t>
  </si>
  <si>
    <t>10.12.12</t>
  </si>
  <si>
    <t>ТС200272</t>
  </si>
  <si>
    <t>ТС200009</t>
  </si>
  <si>
    <t>ТС200044</t>
  </si>
  <si>
    <t>ТС200060</t>
  </si>
  <si>
    <t>ТС200121</t>
  </si>
  <si>
    <t>ТС200268</t>
  </si>
  <si>
    <t>ТС200304</t>
  </si>
  <si>
    <t>ТС200122</t>
  </si>
  <si>
    <t>ТС200149</t>
  </si>
  <si>
    <t>ТС200182</t>
  </si>
  <si>
    <t>ТС200186</t>
  </si>
  <si>
    <t>ТС200267</t>
  </si>
  <si>
    <t>ТС200285</t>
  </si>
  <si>
    <t>Дом: ул. Победы №12</t>
  </si>
  <si>
    <t>ТС200188</t>
  </si>
  <si>
    <t>21.09.12</t>
  </si>
  <si>
    <t>ТС200005</t>
  </si>
  <si>
    <t>ТС200036</t>
  </si>
  <si>
    <t>ТС200058</t>
  </si>
  <si>
    <t>ТС200119</t>
  </si>
  <si>
    <t>ТС200251</t>
  </si>
  <si>
    <t>ТС200307</t>
  </si>
  <si>
    <t>ТС200120</t>
  </si>
  <si>
    <t>ТС200140</t>
  </si>
  <si>
    <t>ТС200179</t>
  </si>
  <si>
    <t>ТС200206</t>
  </si>
  <si>
    <t>ТС200250</t>
  </si>
  <si>
    <t>ТС200306</t>
  </si>
  <si>
    <t>Дом: ул. Птицеводов №19</t>
  </si>
  <si>
    <t>очистка подвалов, чердаков от мусора и воды</t>
  </si>
  <si>
    <t>ремонт деревянных дверных полотен с окраской</t>
  </si>
  <si>
    <t>ремонт отмостки</t>
  </si>
  <si>
    <t>ТС200200</t>
  </si>
  <si>
    <t>27.09.12</t>
  </si>
  <si>
    <t>ТС200232</t>
  </si>
  <si>
    <t>ТС200022</t>
  </si>
  <si>
    <t>ТС200137</t>
  </si>
  <si>
    <t>ТС200164</t>
  </si>
  <si>
    <t>22.11.12</t>
  </si>
  <si>
    <t>ТС200242</t>
  </si>
  <si>
    <t>26.09.12</t>
  </si>
  <si>
    <t>ТС200008</t>
  </si>
  <si>
    <t>ТС200045</t>
  </si>
  <si>
    <t>ТС200061</t>
  </si>
  <si>
    <t>ТС200088</t>
  </si>
  <si>
    <t>ТС200089</t>
  </si>
  <si>
    <t>ТС200144</t>
  </si>
  <si>
    <t>ТС200173</t>
  </si>
  <si>
    <t>ТС200207</t>
  </si>
  <si>
    <t>ТС200238</t>
  </si>
  <si>
    <t>ТС200252</t>
  </si>
  <si>
    <t>ТС200308</t>
  </si>
  <si>
    <t>ТС200309</t>
  </si>
  <si>
    <t>Дом: ул. Молодежная №14</t>
  </si>
  <si>
    <t>06.08.12</t>
  </si>
  <si>
    <t>ТС200168</t>
  </si>
  <si>
    <t>смена канализационных чугунных труб на ПП Ф100 мм</t>
  </si>
  <si>
    <t>26.04.12</t>
  </si>
  <si>
    <t>ТС200084</t>
  </si>
  <si>
    <t>08.10.12</t>
  </si>
  <si>
    <t>ТС200231</t>
  </si>
  <si>
    <t>12.04.12</t>
  </si>
  <si>
    <t>ТС200085</t>
  </si>
  <si>
    <t>ТС200023</t>
  </si>
  <si>
    <t>ТС200024</t>
  </si>
  <si>
    <t>ТС200053</t>
  </si>
  <si>
    <t>ТС200083</t>
  </si>
  <si>
    <t>ТС200092</t>
  </si>
  <si>
    <t>ТС200134</t>
  </si>
  <si>
    <t>ТС200156</t>
  </si>
  <si>
    <t>ТС200165</t>
  </si>
  <si>
    <t>ТС200224</t>
  </si>
  <si>
    <t>ТС200223</t>
  </si>
  <si>
    <t>ТС200243</t>
  </si>
  <si>
    <t>11.12.12</t>
  </si>
  <si>
    <t>ТС200271</t>
  </si>
  <si>
    <t>ТС200016</t>
  </si>
  <si>
    <t>ТС200047</t>
  </si>
  <si>
    <t>ТС200064</t>
  </si>
  <si>
    <t>ТС200093</t>
  </si>
  <si>
    <t>ТС200094</t>
  </si>
  <si>
    <t>ТС200155</t>
  </si>
  <si>
    <t>ТС200183</t>
  </si>
  <si>
    <t>ТС200213</t>
  </si>
  <si>
    <t>ТС200237</t>
  </si>
  <si>
    <t>ТС200245</t>
  </si>
  <si>
    <t>ТС200281</t>
  </si>
  <si>
    <t>ТС200292</t>
  </si>
  <si>
    <t>Дом: ул. Молодежная №21</t>
  </si>
  <si>
    <t>17.09.12</t>
  </si>
  <si>
    <t>ТС200190</t>
  </si>
  <si>
    <t>18.09.12</t>
  </si>
  <si>
    <t>смена крана шарового Ф20мм</t>
  </si>
  <si>
    <t>13.09.12</t>
  </si>
  <si>
    <t>ТС200011</t>
  </si>
  <si>
    <t>ТС200046</t>
  </si>
  <si>
    <t>ТС200066</t>
  </si>
  <si>
    <t>ТС200111</t>
  </si>
  <si>
    <t>ТС200112</t>
  </si>
  <si>
    <t>ТС200147</t>
  </si>
  <si>
    <t>ТС200176</t>
  </si>
  <si>
    <t>ТС200208</t>
  </si>
  <si>
    <t>ТС200262</t>
  </si>
  <si>
    <t>ТС200263</t>
  </si>
  <si>
    <t>ТС200283</t>
  </si>
  <si>
    <t>ТС200296</t>
  </si>
  <si>
    <t>Дом: ул. Птицеводов №42</t>
  </si>
  <si>
    <t>ТС200078</t>
  </si>
  <si>
    <t>ТС200194</t>
  </si>
  <si>
    <t>ТС200017</t>
  </si>
  <si>
    <t>ТС200049</t>
  </si>
  <si>
    <t>ТС200077</t>
  </si>
  <si>
    <t>ТС200107</t>
  </si>
  <si>
    <t>ТС200108</t>
  </si>
  <si>
    <t>ТС200142</t>
  </si>
  <si>
    <t>ТС200177</t>
  </si>
  <si>
    <t>ТС200209</t>
  </si>
  <si>
    <t>ТС200246</t>
  </si>
  <si>
    <t>ТС200247</t>
  </si>
  <si>
    <t>ТС200305</t>
  </si>
  <si>
    <t>ТС200298</t>
  </si>
  <si>
    <t>27.03.12</t>
  </si>
  <si>
    <t>ТС200050</t>
  </si>
  <si>
    <t>Остаток снят с тарифа на 2013 год</t>
  </si>
  <si>
    <t>Дом: ул. Молодежная №51 об</t>
  </si>
  <si>
    <t>ТС200233</t>
  </si>
  <si>
    <t>прочистка трубопровода ГВС и ХВС со снятием вентиля</t>
  </si>
  <si>
    <t>к 20</t>
  </si>
  <si>
    <t>ТС200006</t>
  </si>
  <si>
    <t>ТС200042</t>
  </si>
  <si>
    <t>ТС200063</t>
  </si>
  <si>
    <t>ТС200113</t>
  </si>
  <si>
    <t>ТС200114</t>
  </si>
  <si>
    <t>ТС200152</t>
  </si>
  <si>
    <t>ТС200174</t>
  </si>
  <si>
    <t>ТС200218</t>
  </si>
  <si>
    <t>ТС200219</t>
  </si>
  <si>
    <t>ТС200264</t>
  </si>
  <si>
    <t>ТС200313</t>
  </si>
  <si>
    <t>ТС200314</t>
  </si>
  <si>
    <t>18.04.12</t>
  </si>
  <si>
    <t>ТС200104</t>
  </si>
  <si>
    <t>Дом: ул. Птицеводов №41</t>
  </si>
  <si>
    <t>ремонт ступеней (Малечкино, дом № 41)</t>
  </si>
  <si>
    <t>14.09.12</t>
  </si>
  <si>
    <t>ТС200171</t>
  </si>
  <si>
    <t>ТС200244</t>
  </si>
  <si>
    <t>ТС200030</t>
  </si>
  <si>
    <t>ТС200126</t>
  </si>
  <si>
    <t>ТС200161</t>
  </si>
  <si>
    <t>19.11.12</t>
  </si>
  <si>
    <t>ТС200239</t>
  </si>
  <si>
    <t>02.10.12</t>
  </si>
  <si>
    <t>ТС200012</t>
  </si>
  <si>
    <t>ТС200048</t>
  </si>
  <si>
    <t>ТС200065</t>
  </si>
  <si>
    <t>ТС200098</t>
  </si>
  <si>
    <t>ТС200099</t>
  </si>
  <si>
    <t>ТС200151</t>
  </si>
  <si>
    <t>ТС200181</t>
  </si>
  <si>
    <t>ТС200287</t>
  </si>
  <si>
    <t>ТС200235</t>
  </si>
  <si>
    <t>ТС200286</t>
  </si>
  <si>
    <t>ТС200297</t>
  </si>
  <si>
    <t>ТС200311</t>
  </si>
  <si>
    <t>ТС200051</t>
  </si>
  <si>
    <t>смена циркуляционного насоса</t>
  </si>
  <si>
    <t>Дом: ул. Птицеводов №45</t>
  </si>
  <si>
    <t>смена примыканий рулонных кровель (лоджий) к вертикальным поверхностям</t>
  </si>
  <si>
    <t>м примыканий</t>
  </si>
  <si>
    <t>16.10.12</t>
  </si>
  <si>
    <t>ТС200205</t>
  </si>
  <si>
    <t>ремонт стыков стеновых панелей</t>
  </si>
  <si>
    <t>м стыков</t>
  </si>
  <si>
    <t>ТС200210</t>
  </si>
  <si>
    <t>25.07.12</t>
  </si>
  <si>
    <t>ТС200158</t>
  </si>
  <si>
    <t>ТС200230</t>
  </si>
  <si>
    <t>ТС200289</t>
  </si>
  <si>
    <t>смена стальных труб на ПП Ф 50мм</t>
  </si>
  <si>
    <t>устранение утечки на трубопроводе ХВС и ГВС</t>
  </si>
  <si>
    <t>ТС200086</t>
  </si>
  <si>
    <t>02.07.12</t>
  </si>
  <si>
    <t>15.10.12</t>
  </si>
  <si>
    <t>смена стальных труб на ПП Ф 25 мм</t>
  </si>
  <si>
    <t>смена крана шарового Ф15мм</t>
  </si>
  <si>
    <t>ТС200026</t>
  </si>
  <si>
    <t>ТС200025</t>
  </si>
  <si>
    <t>ТС200052</t>
  </si>
  <si>
    <t>ТС200130</t>
  </si>
  <si>
    <t>ТС200128</t>
  </si>
  <si>
    <t>ТС200135</t>
  </si>
  <si>
    <t>ТС200157</t>
  </si>
  <si>
    <t>ТС200163</t>
  </si>
  <si>
    <t>ТС200221</t>
  </si>
  <si>
    <t>ТС200222</t>
  </si>
  <si>
    <t>ТС200275</t>
  </si>
  <si>
    <t>04.12.12</t>
  </si>
  <si>
    <t>ТС200276</t>
  </si>
  <si>
    <t>ТС200014</t>
  </si>
  <si>
    <t>ТС200038</t>
  </si>
  <si>
    <t>ТС200069</t>
  </si>
  <si>
    <t>ТС200115</t>
  </si>
  <si>
    <t>ТС200116</t>
  </si>
  <si>
    <t>ТС200146</t>
  </si>
  <si>
    <t>ТС200211</t>
  </si>
  <si>
    <t>ТС200212</t>
  </si>
  <si>
    <t>ТС200277</t>
  </si>
  <si>
    <t>ТС200278</t>
  </si>
  <si>
    <t>ТС200288</t>
  </si>
  <si>
    <t>ТС200312</t>
  </si>
  <si>
    <t>ТС200015</t>
  </si>
  <si>
    <t>смена стальных труб на ПП Ф 80 мм</t>
  </si>
  <si>
    <t>смена крана шарового фланцевого Ф80мм</t>
  </si>
  <si>
    <t>01.02.12</t>
  </si>
  <si>
    <t>ТС200034</t>
  </si>
  <si>
    <t>Устройство циркуляционной линии ГВС по подвалу Мал-но д.45</t>
  </si>
  <si>
    <t>06.02.12</t>
  </si>
  <si>
    <t>остаток снят с тарифа на 2013год</t>
  </si>
  <si>
    <t>в январе  2013г.выполнены работы из тарифа 2012 года</t>
  </si>
  <si>
    <t>смена стальных труб</t>
  </si>
  <si>
    <t>смена канализационных труб</t>
  </si>
  <si>
    <t>итого</t>
  </si>
  <si>
    <t xml:space="preserve">Остаток на 2013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</si>
</sst>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подъезда&quot;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1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centerContinuous" vertical="center"/>
    </xf>
    <xf numFmtId="0" fontId="3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1" fillId="0" borderId="0" xfId="17">
      <alignment horizontal="left"/>
      <protection/>
    </xf>
    <xf numFmtId="0" fontId="2" fillId="0" borderId="4" xfId="17" applyNumberFormat="1" applyFont="1">
      <alignment horizontal="centerContinuous" vertical="center"/>
      <protection/>
    </xf>
    <xf numFmtId="1" fontId="1" fillId="0" borderId="1" xfId="17" applyNumberFormat="1" applyFont="1">
      <alignment horizontal="center" vertical="center"/>
      <protection/>
    </xf>
    <xf numFmtId="0" fontId="4" fillId="0" borderId="5" xfId="17" applyFont="1">
      <alignment horizontal="left"/>
      <protection/>
    </xf>
    <xf numFmtId="0" fontId="4" fillId="0" borderId="6" xfId="17" applyFont="1">
      <alignment horizontal="left"/>
      <protection/>
    </xf>
    <xf numFmtId="0" fontId="4" fillId="0" borderId="7" xfId="17" applyFont="1">
      <alignment horizontal="left"/>
      <protection/>
    </xf>
    <xf numFmtId="2" fontId="4" fillId="0" borderId="1" xfId="17" applyNumberFormat="1" applyFont="1">
      <alignment horizontal="right"/>
      <protection/>
    </xf>
    <xf numFmtId="0" fontId="4" fillId="0" borderId="1" xfId="17" applyFont="1">
      <alignment horizontal="left"/>
      <protection/>
    </xf>
    <xf numFmtId="0" fontId="4" fillId="0" borderId="1" xfId="17" applyNumberFormat="1" applyFont="1">
      <alignment horizontal="right"/>
      <protection/>
    </xf>
    <xf numFmtId="1" fontId="5" fillId="0" borderId="8" xfId="17" applyNumberFormat="1" applyFont="1">
      <alignment horizontal="center"/>
      <protection/>
    </xf>
    <xf numFmtId="0" fontId="5" fillId="0" borderId="8" xfId="17" applyNumberFormat="1" applyFont="1">
      <alignment horizontal="left" wrapText="1"/>
      <protection/>
    </xf>
    <xf numFmtId="0" fontId="5" fillId="0" borderId="8" xfId="17" applyNumberFormat="1" applyFont="1">
      <alignment horizontal="center" wrapText="1"/>
      <protection/>
    </xf>
    <xf numFmtId="0" fontId="5" fillId="0" borderId="8" xfId="17" applyNumberFormat="1" applyFont="1">
      <alignment horizontal="center"/>
      <protection/>
    </xf>
    <xf numFmtId="2" fontId="5" fillId="0" borderId="8" xfId="17" applyNumberFormat="1" applyFont="1">
      <alignment horizontal="right"/>
      <protection/>
    </xf>
    <xf numFmtId="0" fontId="5" fillId="0" borderId="8" xfId="17" applyNumberFormat="1" applyFont="1">
      <alignment horizontal="right"/>
      <protection/>
    </xf>
    <xf numFmtId="4" fontId="4" fillId="0" borderId="1" xfId="17" applyNumberFormat="1" applyFont="1">
      <alignment horizontal="right"/>
      <protection/>
    </xf>
    <xf numFmtId="1" fontId="5" fillId="0" borderId="8" xfId="17" applyNumberFormat="1" applyFont="1">
      <alignment horizontal="center" wrapText="1"/>
      <protection/>
    </xf>
    <xf numFmtId="0" fontId="6" fillId="0" borderId="9" xfId="17" applyNumberFormat="1" applyFont="1">
      <alignment horizontal="center"/>
      <protection/>
    </xf>
    <xf numFmtId="0" fontId="6" fillId="0" borderId="9" xfId="17" applyNumberFormat="1" applyFont="1">
      <alignment horizontal="left" wrapText="1"/>
      <protection/>
    </xf>
    <xf numFmtId="0" fontId="6" fillId="0" borderId="9" xfId="17" applyNumberFormat="1" applyFont="1">
      <alignment horizontal="center" wrapText="1"/>
      <protection/>
    </xf>
    <xf numFmtId="0" fontId="6" fillId="0" borderId="9" xfId="17" applyNumberFormat="1" applyFont="1">
      <alignment horizontal="right"/>
      <protection/>
    </xf>
    <xf numFmtId="0" fontId="6" fillId="0" borderId="1" xfId="17" applyNumberFormat="1" applyFont="1">
      <alignment horizontal="center" wrapText="1"/>
      <protection/>
    </xf>
    <xf numFmtId="2" fontId="6" fillId="0" borderId="1" xfId="17" applyNumberFormat="1" applyFont="1">
      <alignment horizontal="right"/>
      <protection/>
    </xf>
    <xf numFmtId="4" fontId="5" fillId="0" borderId="8" xfId="17" applyNumberFormat="1" applyFont="1">
      <alignment horizontal="right"/>
      <protection/>
    </xf>
    <xf numFmtId="4" fontId="6" fillId="0" borderId="1" xfId="17" applyNumberFormat="1" applyFont="1">
      <alignment horizontal="right"/>
      <protection/>
    </xf>
    <xf numFmtId="0" fontId="7" fillId="0" borderId="3" xfId="17" applyFont="1">
      <alignment horizontal="left"/>
      <protection/>
    </xf>
    <xf numFmtId="0" fontId="7" fillId="0" borderId="1" xfId="17" applyNumberFormat="1" applyFont="1">
      <alignment horizontal="center"/>
      <protection/>
    </xf>
    <xf numFmtId="4" fontId="7" fillId="0" borderId="1" xfId="17" applyNumberFormat="1" applyFo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29">
      <alignment horizontal="left"/>
      <protection/>
    </xf>
    <xf numFmtId="0" fontId="2" fillId="0" borderId="4" xfId="29" applyNumberFormat="1" applyFont="1">
      <alignment horizontal="centerContinuous" vertical="center"/>
      <protection/>
    </xf>
    <xf numFmtId="1" fontId="1" fillId="0" borderId="1" xfId="29" applyNumberFormat="1" applyFont="1">
      <alignment horizontal="center" vertical="center"/>
      <protection/>
    </xf>
    <xf numFmtId="0" fontId="4" fillId="0" borderId="5" xfId="29" applyFont="1">
      <alignment horizontal="left"/>
      <protection/>
    </xf>
    <xf numFmtId="0" fontId="4" fillId="0" borderId="6" xfId="29" applyFont="1">
      <alignment horizontal="left"/>
      <protection/>
    </xf>
    <xf numFmtId="0" fontId="4" fillId="0" borderId="7" xfId="29" applyFont="1">
      <alignment horizontal="left"/>
      <protection/>
    </xf>
    <xf numFmtId="4" fontId="4" fillId="0" borderId="1" xfId="29" applyNumberFormat="1" applyFont="1">
      <alignment horizontal="right"/>
      <protection/>
    </xf>
    <xf numFmtId="0" fontId="4" fillId="0" borderId="1" xfId="29" applyFont="1">
      <alignment horizontal="left"/>
      <protection/>
    </xf>
    <xf numFmtId="1" fontId="5" fillId="0" borderId="8" xfId="29" applyNumberFormat="1" applyFont="1">
      <alignment horizontal="center"/>
      <protection/>
    </xf>
    <xf numFmtId="0" fontId="5" fillId="0" borderId="8" xfId="29" applyNumberFormat="1" applyFont="1">
      <alignment horizontal="left" wrapText="1"/>
      <protection/>
    </xf>
    <xf numFmtId="1" fontId="5" fillId="0" borderId="8" xfId="29" applyNumberFormat="1" applyFont="1">
      <alignment horizontal="center" wrapText="1"/>
      <protection/>
    </xf>
    <xf numFmtId="0" fontId="5" fillId="0" borderId="8" xfId="29" applyNumberFormat="1" applyFont="1">
      <alignment horizontal="center"/>
      <protection/>
    </xf>
    <xf numFmtId="2" fontId="5" fillId="0" borderId="8" xfId="29" applyNumberFormat="1" applyFont="1">
      <alignment horizontal="right"/>
      <protection/>
    </xf>
    <xf numFmtId="0" fontId="5" fillId="0" borderId="8" xfId="29" applyNumberFormat="1" applyFont="1">
      <alignment horizontal="center" wrapText="1"/>
      <protection/>
    </xf>
    <xf numFmtId="0" fontId="6" fillId="0" borderId="9" xfId="29" applyNumberFormat="1" applyFont="1">
      <alignment horizontal="center"/>
      <protection/>
    </xf>
    <xf numFmtId="0" fontId="6" fillId="0" borderId="9" xfId="29" applyNumberFormat="1" applyFont="1">
      <alignment horizontal="left" wrapText="1"/>
      <protection/>
    </xf>
    <xf numFmtId="0" fontId="6" fillId="0" borderId="9" xfId="29" applyNumberFormat="1" applyFont="1">
      <alignment horizontal="center" wrapText="1"/>
      <protection/>
    </xf>
    <xf numFmtId="0" fontId="6" fillId="0" borderId="9" xfId="29" applyNumberFormat="1" applyFont="1">
      <alignment horizontal="right"/>
      <protection/>
    </xf>
    <xf numFmtId="0" fontId="6" fillId="0" borderId="1" xfId="29" applyNumberFormat="1" applyFont="1">
      <alignment horizontal="center" wrapText="1"/>
      <protection/>
    </xf>
    <xf numFmtId="2" fontId="6" fillId="0" borderId="1" xfId="29" applyNumberFormat="1" applyFont="1">
      <alignment horizontal="right"/>
      <protection/>
    </xf>
    <xf numFmtId="4" fontId="5" fillId="0" borderId="8" xfId="29" applyNumberFormat="1" applyFont="1">
      <alignment horizontal="right"/>
      <protection/>
    </xf>
    <xf numFmtId="4" fontId="6" fillId="0" borderId="1" xfId="29" applyNumberFormat="1" applyFont="1">
      <alignment horizontal="right"/>
      <protection/>
    </xf>
    <xf numFmtId="0" fontId="5" fillId="0" borderId="8" xfId="29" applyNumberFormat="1" applyFont="1">
      <alignment horizontal="right"/>
      <protection/>
    </xf>
    <xf numFmtId="2" fontId="4" fillId="0" borderId="1" xfId="29" applyNumberFormat="1" applyFont="1">
      <alignment horizontal="right"/>
      <protection/>
    </xf>
    <xf numFmtId="0" fontId="4" fillId="0" borderId="1" xfId="29" applyNumberFormat="1" applyFont="1">
      <alignment horizontal="right"/>
      <protection/>
    </xf>
    <xf numFmtId="0" fontId="7" fillId="0" borderId="3" xfId="29" applyFont="1">
      <alignment horizontal="left"/>
      <protection/>
    </xf>
    <xf numFmtId="0" fontId="7" fillId="0" borderId="1" xfId="29" applyNumberFormat="1" applyFont="1">
      <alignment horizontal="center"/>
      <protection/>
    </xf>
    <xf numFmtId="4" fontId="7" fillId="0" borderId="1" xfId="29" applyNumberFormat="1" applyFont="1">
      <alignment horizontal="right"/>
      <protection/>
    </xf>
    <xf numFmtId="0" fontId="1" fillId="0" borderId="0" xfId="28">
      <alignment horizontal="left"/>
      <protection/>
    </xf>
    <xf numFmtId="0" fontId="2" fillId="0" borderId="4" xfId="28" applyNumberFormat="1" applyFont="1">
      <alignment horizontal="centerContinuous" vertical="center"/>
      <protection/>
    </xf>
    <xf numFmtId="1" fontId="1" fillId="0" borderId="1" xfId="28" applyNumberFormat="1" applyFont="1">
      <alignment horizontal="center" vertical="center"/>
      <protection/>
    </xf>
    <xf numFmtId="0" fontId="4" fillId="0" borderId="5" xfId="28" applyFont="1">
      <alignment horizontal="left"/>
      <protection/>
    </xf>
    <xf numFmtId="0" fontId="4" fillId="0" borderId="6" xfId="28" applyFont="1">
      <alignment horizontal="left"/>
      <protection/>
    </xf>
    <xf numFmtId="0" fontId="4" fillId="0" borderId="7" xfId="28" applyFont="1">
      <alignment horizontal="left"/>
      <protection/>
    </xf>
    <xf numFmtId="2" fontId="4" fillId="0" borderId="1" xfId="28" applyNumberFormat="1" applyFont="1">
      <alignment horizontal="right"/>
      <protection/>
    </xf>
    <xf numFmtId="4" fontId="4" fillId="0" borderId="1" xfId="28" applyNumberFormat="1" applyFont="1">
      <alignment horizontal="right"/>
      <protection/>
    </xf>
    <xf numFmtId="0" fontId="4" fillId="0" borderId="1" xfId="28" applyFont="1">
      <alignment horizontal="left"/>
      <protection/>
    </xf>
    <xf numFmtId="1" fontId="5" fillId="0" borderId="8" xfId="28" applyNumberFormat="1" applyFont="1">
      <alignment horizontal="center"/>
      <protection/>
    </xf>
    <xf numFmtId="0" fontId="5" fillId="0" borderId="8" xfId="28" applyNumberFormat="1" applyFont="1">
      <alignment horizontal="left" wrapText="1"/>
      <protection/>
    </xf>
    <xf numFmtId="0" fontId="5" fillId="0" borderId="8" xfId="28" applyNumberFormat="1" applyFont="1">
      <alignment horizontal="center" wrapText="1"/>
      <protection/>
    </xf>
    <xf numFmtId="0" fontId="5" fillId="0" borderId="8" xfId="28" applyNumberFormat="1" applyFont="1">
      <alignment horizontal="center"/>
      <protection/>
    </xf>
    <xf numFmtId="4" fontId="5" fillId="0" borderId="8" xfId="28" applyNumberFormat="1" applyFont="1">
      <alignment horizontal="right"/>
      <protection/>
    </xf>
    <xf numFmtId="2" fontId="5" fillId="0" borderId="8" xfId="28" applyNumberFormat="1" applyFont="1">
      <alignment horizontal="right"/>
      <protection/>
    </xf>
    <xf numFmtId="0" fontId="6" fillId="0" borderId="9" xfId="28" applyNumberFormat="1" applyFont="1">
      <alignment horizontal="center"/>
      <protection/>
    </xf>
    <xf numFmtId="0" fontId="6" fillId="0" borderId="9" xfId="28" applyNumberFormat="1" applyFont="1">
      <alignment horizontal="left" wrapText="1"/>
      <protection/>
    </xf>
    <xf numFmtId="0" fontId="6" fillId="0" borderId="9" xfId="28" applyNumberFormat="1" applyFont="1">
      <alignment horizontal="center" wrapText="1"/>
      <protection/>
    </xf>
    <xf numFmtId="0" fontId="6" fillId="0" borderId="9" xfId="28" applyNumberFormat="1" applyFont="1">
      <alignment horizontal="right"/>
      <protection/>
    </xf>
    <xf numFmtId="0" fontId="6" fillId="0" borderId="1" xfId="28" applyNumberFormat="1" applyFont="1">
      <alignment horizontal="center" wrapText="1"/>
      <protection/>
    </xf>
    <xf numFmtId="2" fontId="6" fillId="0" borderId="1" xfId="28" applyNumberFormat="1" applyFont="1">
      <alignment horizontal="right"/>
      <protection/>
    </xf>
    <xf numFmtId="4" fontId="6" fillId="0" borderId="1" xfId="28" applyNumberFormat="1" applyFont="1">
      <alignment horizontal="right"/>
      <protection/>
    </xf>
    <xf numFmtId="1" fontId="5" fillId="0" borderId="8" xfId="28" applyNumberFormat="1" applyFont="1">
      <alignment horizontal="center" wrapText="1"/>
      <protection/>
    </xf>
    <xf numFmtId="0" fontId="5" fillId="0" borderId="8" xfId="28" applyNumberFormat="1" applyFont="1">
      <alignment horizontal="right"/>
      <protection/>
    </xf>
    <xf numFmtId="0" fontId="4" fillId="0" borderId="1" xfId="28" applyNumberFormat="1" applyFont="1">
      <alignment horizontal="right"/>
      <protection/>
    </xf>
    <xf numFmtId="0" fontId="7" fillId="0" borderId="3" xfId="28" applyFont="1">
      <alignment horizontal="left"/>
      <protection/>
    </xf>
    <xf numFmtId="0" fontId="7" fillId="0" borderId="1" xfId="28" applyNumberFormat="1" applyFont="1">
      <alignment horizontal="center"/>
      <protection/>
    </xf>
    <xf numFmtId="4" fontId="7" fillId="0" borderId="1" xfId="28" applyNumberFormat="1" applyFont="1">
      <alignment horizontal="right"/>
      <protection/>
    </xf>
    <xf numFmtId="0" fontId="1" fillId="0" borderId="0" xfId="27">
      <alignment horizontal="left"/>
      <protection/>
    </xf>
    <xf numFmtId="0" fontId="2" fillId="0" borderId="4" xfId="27" applyNumberFormat="1" applyFont="1">
      <alignment horizontal="centerContinuous" vertical="center"/>
      <protection/>
    </xf>
    <xf numFmtId="1" fontId="1" fillId="0" borderId="1" xfId="27" applyNumberFormat="1" applyFont="1">
      <alignment horizontal="center" vertical="center"/>
      <protection/>
    </xf>
    <xf numFmtId="0" fontId="4" fillId="0" borderId="5" xfId="27" applyFont="1">
      <alignment horizontal="left"/>
      <protection/>
    </xf>
    <xf numFmtId="0" fontId="4" fillId="0" borderId="6" xfId="27" applyFont="1">
      <alignment horizontal="left"/>
      <protection/>
    </xf>
    <xf numFmtId="0" fontId="4" fillId="0" borderId="7" xfId="27" applyFont="1">
      <alignment horizontal="left"/>
      <protection/>
    </xf>
    <xf numFmtId="2" fontId="4" fillId="0" borderId="1" xfId="27" applyNumberFormat="1" applyFont="1">
      <alignment horizontal="right"/>
      <protection/>
    </xf>
    <xf numFmtId="4" fontId="4" fillId="0" borderId="1" xfId="27" applyNumberFormat="1" applyFont="1">
      <alignment horizontal="right"/>
      <protection/>
    </xf>
    <xf numFmtId="0" fontId="4" fillId="0" borderId="1" xfId="27" applyFont="1">
      <alignment horizontal="left"/>
      <protection/>
    </xf>
    <xf numFmtId="1" fontId="5" fillId="0" borderId="8" xfId="27" applyNumberFormat="1" applyFont="1">
      <alignment horizontal="center"/>
      <protection/>
    </xf>
    <xf numFmtId="0" fontId="5" fillId="0" borderId="8" xfId="27" applyNumberFormat="1" applyFont="1">
      <alignment horizontal="left" wrapText="1"/>
      <protection/>
    </xf>
    <xf numFmtId="0" fontId="5" fillId="0" borderId="8" xfId="27" applyNumberFormat="1" applyFont="1">
      <alignment horizontal="center" wrapText="1"/>
      <protection/>
    </xf>
    <xf numFmtId="0" fontId="5" fillId="0" borderId="8" xfId="27" applyNumberFormat="1" applyFont="1">
      <alignment horizontal="center"/>
      <protection/>
    </xf>
    <xf numFmtId="2" fontId="5" fillId="0" borderId="8" xfId="27" applyNumberFormat="1" applyFont="1">
      <alignment horizontal="right"/>
      <protection/>
    </xf>
    <xf numFmtId="0" fontId="5" fillId="0" borderId="8" xfId="27" applyNumberFormat="1" applyFont="1">
      <alignment horizontal="right"/>
      <protection/>
    </xf>
    <xf numFmtId="4" fontId="5" fillId="0" borderId="8" xfId="27" applyNumberFormat="1" applyFont="1">
      <alignment horizontal="right"/>
      <protection/>
    </xf>
    <xf numFmtId="0" fontId="6" fillId="0" borderId="9" xfId="27" applyNumberFormat="1" applyFont="1">
      <alignment horizontal="center"/>
      <protection/>
    </xf>
    <xf numFmtId="0" fontId="6" fillId="0" borderId="9" xfId="27" applyNumberFormat="1" applyFont="1">
      <alignment horizontal="left" wrapText="1"/>
      <protection/>
    </xf>
    <xf numFmtId="0" fontId="6" fillId="0" borderId="9" xfId="27" applyNumberFormat="1" applyFont="1">
      <alignment horizontal="center" wrapText="1"/>
      <protection/>
    </xf>
    <xf numFmtId="0" fontId="6" fillId="0" borderId="9" xfId="27" applyNumberFormat="1" applyFont="1">
      <alignment horizontal="right"/>
      <protection/>
    </xf>
    <xf numFmtId="0" fontId="6" fillId="0" borderId="1" xfId="27" applyNumberFormat="1" applyFont="1">
      <alignment horizontal="center" wrapText="1"/>
      <protection/>
    </xf>
    <xf numFmtId="2" fontId="6" fillId="0" borderId="1" xfId="27" applyNumberFormat="1" applyFont="1">
      <alignment horizontal="right"/>
      <protection/>
    </xf>
    <xf numFmtId="4" fontId="6" fillId="0" borderId="1" xfId="27" applyNumberFormat="1" applyFont="1">
      <alignment horizontal="right"/>
      <protection/>
    </xf>
    <xf numFmtId="1" fontId="5" fillId="0" borderId="8" xfId="27" applyNumberFormat="1" applyFont="1">
      <alignment horizontal="center" wrapText="1"/>
      <protection/>
    </xf>
    <xf numFmtId="0" fontId="4" fillId="0" borderId="1" xfId="27" applyNumberFormat="1" applyFont="1">
      <alignment horizontal="right"/>
      <protection/>
    </xf>
    <xf numFmtId="0" fontId="7" fillId="0" borderId="3" xfId="27" applyFont="1">
      <alignment horizontal="left"/>
      <protection/>
    </xf>
    <xf numFmtId="0" fontId="7" fillId="0" borderId="1" xfId="27" applyNumberFormat="1" applyFont="1">
      <alignment horizontal="center"/>
      <protection/>
    </xf>
    <xf numFmtId="4" fontId="7" fillId="0" borderId="1" xfId="27" applyNumberFormat="1" applyFont="1">
      <alignment horizontal="right"/>
      <protection/>
    </xf>
    <xf numFmtId="0" fontId="1" fillId="0" borderId="0" xfId="31">
      <alignment horizontal="left"/>
      <protection/>
    </xf>
    <xf numFmtId="0" fontId="2" fillId="0" borderId="4" xfId="31" applyNumberFormat="1" applyFont="1">
      <alignment horizontal="centerContinuous" vertical="center"/>
      <protection/>
    </xf>
    <xf numFmtId="1" fontId="1" fillId="0" borderId="1" xfId="31" applyNumberFormat="1" applyFont="1">
      <alignment horizontal="center" vertical="center"/>
      <protection/>
    </xf>
    <xf numFmtId="0" fontId="4" fillId="0" borderId="5" xfId="31" applyFont="1">
      <alignment horizontal="left"/>
      <protection/>
    </xf>
    <xf numFmtId="0" fontId="4" fillId="0" borderId="6" xfId="31" applyFont="1">
      <alignment horizontal="left"/>
      <protection/>
    </xf>
    <xf numFmtId="0" fontId="4" fillId="0" borderId="7" xfId="31" applyFont="1">
      <alignment horizontal="left"/>
      <protection/>
    </xf>
    <xf numFmtId="2" fontId="4" fillId="0" borderId="1" xfId="31" applyNumberFormat="1" applyFont="1">
      <alignment horizontal="right"/>
      <protection/>
    </xf>
    <xf numFmtId="0" fontId="4" fillId="0" borderId="1" xfId="31" applyFont="1">
      <alignment horizontal="left"/>
      <protection/>
    </xf>
    <xf numFmtId="1" fontId="5" fillId="0" borderId="8" xfId="31" applyNumberFormat="1" applyFont="1">
      <alignment horizontal="center"/>
      <protection/>
    </xf>
    <xf numFmtId="0" fontId="5" fillId="0" borderId="8" xfId="31" applyNumberFormat="1" applyFont="1">
      <alignment horizontal="left" wrapText="1"/>
      <protection/>
    </xf>
    <xf numFmtId="0" fontId="5" fillId="0" borderId="8" xfId="31" applyNumberFormat="1" applyFont="1">
      <alignment horizontal="center" wrapText="1"/>
      <protection/>
    </xf>
    <xf numFmtId="0" fontId="5" fillId="0" borderId="8" xfId="31" applyNumberFormat="1" applyFont="1">
      <alignment horizontal="center"/>
      <protection/>
    </xf>
    <xf numFmtId="2" fontId="5" fillId="0" borderId="8" xfId="31" applyNumberFormat="1" applyFont="1">
      <alignment horizontal="right"/>
      <protection/>
    </xf>
    <xf numFmtId="0" fontId="6" fillId="0" borderId="9" xfId="31" applyNumberFormat="1" applyFont="1">
      <alignment horizontal="center"/>
      <protection/>
    </xf>
    <xf numFmtId="0" fontId="6" fillId="0" borderId="9" xfId="31" applyNumberFormat="1" applyFont="1">
      <alignment horizontal="left" wrapText="1"/>
      <protection/>
    </xf>
    <xf numFmtId="0" fontId="6" fillId="0" borderId="9" xfId="31" applyNumberFormat="1" applyFont="1">
      <alignment horizontal="center" wrapText="1"/>
      <protection/>
    </xf>
    <xf numFmtId="0" fontId="6" fillId="0" borderId="9" xfId="31" applyNumberFormat="1" applyFont="1">
      <alignment horizontal="right"/>
      <protection/>
    </xf>
    <xf numFmtId="0" fontId="12" fillId="0" borderId="0" xfId="0" applyFont="1" applyAlignment="1">
      <alignment/>
    </xf>
    <xf numFmtId="0" fontId="6" fillId="0" borderId="1" xfId="31" applyNumberFormat="1" applyFont="1">
      <alignment horizontal="center" wrapText="1"/>
      <protection/>
    </xf>
    <xf numFmtId="2" fontId="6" fillId="0" borderId="1" xfId="31" applyNumberFormat="1" applyFont="1">
      <alignment horizontal="right"/>
      <protection/>
    </xf>
    <xf numFmtId="4" fontId="4" fillId="0" borderId="1" xfId="31" applyNumberFormat="1" applyFont="1">
      <alignment horizontal="right"/>
      <protection/>
    </xf>
    <xf numFmtId="1" fontId="5" fillId="0" borderId="8" xfId="31" applyNumberFormat="1" applyFont="1">
      <alignment horizontal="center" wrapText="1"/>
      <protection/>
    </xf>
    <xf numFmtId="4" fontId="5" fillId="0" borderId="8" xfId="31" applyNumberFormat="1" applyFont="1">
      <alignment horizontal="right"/>
      <protection/>
    </xf>
    <xf numFmtId="4" fontId="6" fillId="0" borderId="1" xfId="31" applyNumberFormat="1" applyFont="1">
      <alignment horizontal="right"/>
      <protection/>
    </xf>
    <xf numFmtId="0" fontId="5" fillId="0" borderId="8" xfId="31" applyNumberFormat="1" applyFont="1">
      <alignment horizontal="right"/>
      <protection/>
    </xf>
    <xf numFmtId="0" fontId="7" fillId="0" borderId="3" xfId="31" applyFont="1">
      <alignment horizontal="left"/>
      <protection/>
    </xf>
    <xf numFmtId="0" fontId="7" fillId="0" borderId="1" xfId="31" applyNumberFormat="1" applyFont="1">
      <alignment horizontal="center"/>
      <protection/>
    </xf>
    <xf numFmtId="4" fontId="7" fillId="0" borderId="1" xfId="31" applyNumberFormat="1" applyFont="1">
      <alignment horizontal="right"/>
      <protection/>
    </xf>
    <xf numFmtId="0" fontId="1" fillId="0" borderId="0" xfId="30">
      <alignment horizontal="left"/>
      <protection/>
    </xf>
    <xf numFmtId="0" fontId="2" fillId="0" borderId="4" xfId="30" applyNumberFormat="1" applyFont="1">
      <alignment horizontal="centerContinuous" vertical="center"/>
      <protection/>
    </xf>
    <xf numFmtId="1" fontId="1" fillId="0" borderId="1" xfId="30" applyNumberFormat="1" applyFont="1">
      <alignment horizontal="center" vertical="center"/>
      <protection/>
    </xf>
    <xf numFmtId="0" fontId="4" fillId="0" borderId="5" xfId="30" applyFont="1">
      <alignment horizontal="left"/>
      <protection/>
    </xf>
    <xf numFmtId="0" fontId="4" fillId="0" borderId="6" xfId="30" applyFont="1">
      <alignment horizontal="left"/>
      <protection/>
    </xf>
    <xf numFmtId="0" fontId="4" fillId="0" borderId="7" xfId="30" applyFont="1">
      <alignment horizontal="left"/>
      <protection/>
    </xf>
    <xf numFmtId="2" fontId="4" fillId="0" borderId="1" xfId="30" applyNumberFormat="1" applyFont="1">
      <alignment horizontal="right"/>
      <protection/>
    </xf>
    <xf numFmtId="4" fontId="4" fillId="0" borderId="1" xfId="30" applyNumberFormat="1" applyFont="1">
      <alignment horizontal="right"/>
      <protection/>
    </xf>
    <xf numFmtId="0" fontId="4" fillId="0" borderId="1" xfId="30" applyFont="1">
      <alignment horizontal="left"/>
      <protection/>
    </xf>
    <xf numFmtId="1" fontId="5" fillId="0" borderId="8" xfId="30" applyNumberFormat="1" applyFont="1">
      <alignment horizontal="center"/>
      <protection/>
    </xf>
    <xf numFmtId="0" fontId="5" fillId="0" borderId="8" xfId="30" applyNumberFormat="1" applyFont="1">
      <alignment horizontal="left" wrapText="1"/>
      <protection/>
    </xf>
    <xf numFmtId="1" fontId="5" fillId="0" borderId="8" xfId="30" applyNumberFormat="1" applyFont="1">
      <alignment horizontal="center" wrapText="1"/>
      <protection/>
    </xf>
    <xf numFmtId="0" fontId="5" fillId="0" borderId="8" xfId="30" applyNumberFormat="1" applyFont="1">
      <alignment horizontal="center"/>
      <protection/>
    </xf>
    <xf numFmtId="2" fontId="5" fillId="0" borderId="8" xfId="30" applyNumberFormat="1" applyFont="1">
      <alignment horizontal="right"/>
      <protection/>
    </xf>
    <xf numFmtId="0" fontId="1" fillId="0" borderId="1" xfId="23" applyNumberFormat="1" applyFont="1">
      <alignment horizontal="center" vertical="center" wrapText="1"/>
      <protection/>
    </xf>
    <xf numFmtId="0" fontId="4" fillId="0" borderId="2" xfId="18" applyFont="1" applyBorder="1" applyAlignment="1">
      <alignment horizontal="left" wrapText="1"/>
      <protection/>
    </xf>
    <xf numFmtId="0" fontId="1" fillId="0" borderId="1" xfId="18" applyNumberFormat="1" applyFont="1">
      <alignment horizontal="center" vertical="center"/>
      <protection/>
    </xf>
    <xf numFmtId="0" fontId="1" fillId="0" borderId="1" xfId="18" applyNumberFormat="1" applyFont="1">
      <alignment horizontal="center" vertical="center" wrapText="1"/>
      <protection/>
    </xf>
    <xf numFmtId="4" fontId="5" fillId="0" borderId="8" xfId="30" applyNumberFormat="1" applyFont="1">
      <alignment horizontal="right"/>
      <protection/>
    </xf>
    <xf numFmtId="0" fontId="5" fillId="0" borderId="8" xfId="30" applyNumberFormat="1" applyFont="1">
      <alignment horizontal="center" wrapText="1"/>
      <protection/>
    </xf>
    <xf numFmtId="0" fontId="6" fillId="0" borderId="9" xfId="30" applyNumberFormat="1" applyFont="1">
      <alignment horizontal="center"/>
      <protection/>
    </xf>
    <xf numFmtId="0" fontId="6" fillId="0" borderId="9" xfId="30" applyNumberFormat="1" applyFont="1">
      <alignment horizontal="left" wrapText="1"/>
      <protection/>
    </xf>
    <xf numFmtId="0" fontId="6" fillId="0" borderId="9" xfId="30" applyNumberFormat="1" applyFont="1">
      <alignment horizontal="center" wrapText="1"/>
      <protection/>
    </xf>
    <xf numFmtId="0" fontId="6" fillId="0" borderId="9" xfId="30" applyNumberFormat="1" applyFont="1">
      <alignment horizontal="right"/>
      <protection/>
    </xf>
    <xf numFmtId="0" fontId="6" fillId="0" borderId="1" xfId="30" applyNumberFormat="1" applyFont="1">
      <alignment horizontal="center" wrapText="1"/>
      <protection/>
    </xf>
    <xf numFmtId="2" fontId="6" fillId="0" borderId="1" xfId="30" applyNumberFormat="1" applyFont="1">
      <alignment horizontal="right"/>
      <protection/>
    </xf>
    <xf numFmtId="4" fontId="6" fillId="0" borderId="1" xfId="30" applyNumberFormat="1" applyFont="1">
      <alignment horizontal="right"/>
      <protection/>
    </xf>
    <xf numFmtId="0" fontId="5" fillId="0" borderId="8" xfId="30" applyNumberFormat="1" applyFont="1">
      <alignment horizontal="right"/>
      <protection/>
    </xf>
    <xf numFmtId="0" fontId="7" fillId="0" borderId="3" xfId="30" applyFont="1">
      <alignment horizontal="left"/>
      <protection/>
    </xf>
    <xf numFmtId="0" fontId="7" fillId="0" borderId="1" xfId="30" applyNumberFormat="1" applyFont="1">
      <alignment horizontal="center"/>
      <protection/>
    </xf>
    <xf numFmtId="4" fontId="7" fillId="0" borderId="1" xfId="30" applyNumberFormat="1" applyFont="1">
      <alignment horizontal="right"/>
      <protection/>
    </xf>
    <xf numFmtId="0" fontId="1" fillId="0" borderId="0" xfId="26">
      <alignment horizontal="left"/>
      <protection/>
    </xf>
    <xf numFmtId="0" fontId="2" fillId="0" borderId="4" xfId="26" applyNumberFormat="1" applyFont="1">
      <alignment horizontal="centerContinuous" vertical="center"/>
      <protection/>
    </xf>
    <xf numFmtId="1" fontId="1" fillId="0" borderId="1" xfId="26" applyNumberFormat="1" applyFont="1">
      <alignment horizontal="center" vertical="center"/>
      <protection/>
    </xf>
    <xf numFmtId="0" fontId="4" fillId="0" borderId="5" xfId="26" applyFont="1">
      <alignment horizontal="left"/>
      <protection/>
    </xf>
    <xf numFmtId="0" fontId="4" fillId="0" borderId="6" xfId="26" applyFont="1">
      <alignment horizontal="left"/>
      <protection/>
    </xf>
    <xf numFmtId="0" fontId="4" fillId="0" borderId="7" xfId="26" applyFont="1">
      <alignment horizontal="left"/>
      <protection/>
    </xf>
    <xf numFmtId="2" fontId="4" fillId="0" borderId="1" xfId="26" applyNumberFormat="1" applyFont="1">
      <alignment horizontal="right"/>
      <protection/>
    </xf>
    <xf numFmtId="0" fontId="4" fillId="0" borderId="1" xfId="26" applyFont="1">
      <alignment horizontal="left"/>
      <protection/>
    </xf>
    <xf numFmtId="0" fontId="4" fillId="0" borderId="1" xfId="26" applyNumberFormat="1" applyFont="1">
      <alignment horizontal="right"/>
      <protection/>
    </xf>
    <xf numFmtId="1" fontId="5" fillId="0" borderId="8" xfId="26" applyNumberFormat="1" applyFont="1">
      <alignment horizontal="center"/>
      <protection/>
    </xf>
    <xf numFmtId="0" fontId="5" fillId="0" borderId="8" xfId="26" applyNumberFormat="1" applyFont="1">
      <alignment horizontal="left" wrapText="1"/>
      <protection/>
    </xf>
    <xf numFmtId="0" fontId="4" fillId="0" borderId="2" xfId="25" applyFont="1" applyBorder="1" applyAlignment="1">
      <alignment horizontal="left" wrapText="1"/>
      <protection/>
    </xf>
    <xf numFmtId="0" fontId="1" fillId="0" borderId="1" xfId="25" applyNumberFormat="1" applyFont="1">
      <alignment horizontal="center" vertical="center"/>
      <protection/>
    </xf>
    <xf numFmtId="0" fontId="1" fillId="0" borderId="1" xfId="25" applyNumberFormat="1" applyFont="1">
      <alignment horizontal="center" vertical="center" wrapText="1"/>
      <protection/>
    </xf>
    <xf numFmtId="0" fontId="4" fillId="0" borderId="2" xfId="23" applyFont="1" applyBorder="1" applyAlignment="1">
      <alignment horizontal="left" wrapText="1"/>
      <protection/>
    </xf>
    <xf numFmtId="0" fontId="1" fillId="0" borderId="1" xfId="23" applyNumberFormat="1" applyFont="1">
      <alignment horizontal="center" vertical="center"/>
      <protection/>
    </xf>
    <xf numFmtId="0" fontId="5" fillId="0" borderId="8" xfId="26" applyNumberFormat="1" applyFont="1">
      <alignment horizontal="center" wrapText="1"/>
      <protection/>
    </xf>
    <xf numFmtId="0" fontId="5" fillId="0" borderId="8" xfId="26" applyNumberFormat="1" applyFont="1">
      <alignment horizontal="center"/>
      <protection/>
    </xf>
    <xf numFmtId="2" fontId="5" fillId="0" borderId="8" xfId="26" applyNumberFormat="1" applyFont="1">
      <alignment horizontal="right"/>
      <protection/>
    </xf>
    <xf numFmtId="0" fontId="5" fillId="0" borderId="8" xfId="26" applyNumberFormat="1" applyFont="1">
      <alignment horizontal="right"/>
      <protection/>
    </xf>
    <xf numFmtId="4" fontId="4" fillId="0" borderId="1" xfId="26" applyNumberFormat="1" applyFont="1">
      <alignment horizontal="right"/>
      <protection/>
    </xf>
    <xf numFmtId="0" fontId="6" fillId="0" borderId="9" xfId="26" applyNumberFormat="1" applyFont="1">
      <alignment horizontal="center"/>
      <protection/>
    </xf>
    <xf numFmtId="0" fontId="6" fillId="0" borderId="9" xfId="26" applyNumberFormat="1" applyFont="1">
      <alignment horizontal="left" wrapText="1"/>
      <protection/>
    </xf>
    <xf numFmtId="0" fontId="6" fillId="0" borderId="9" xfId="26" applyNumberFormat="1" applyFont="1">
      <alignment horizontal="center" wrapText="1"/>
      <protection/>
    </xf>
    <xf numFmtId="0" fontId="6" fillId="0" borderId="9" xfId="26" applyNumberFormat="1" applyFont="1">
      <alignment horizontal="right"/>
      <protection/>
    </xf>
    <xf numFmtId="0" fontId="6" fillId="0" borderId="1" xfId="26" applyNumberFormat="1" applyFont="1">
      <alignment horizontal="center" wrapText="1"/>
      <protection/>
    </xf>
    <xf numFmtId="2" fontId="6" fillId="0" borderId="1" xfId="26" applyNumberFormat="1" applyFont="1">
      <alignment horizontal="right"/>
      <protection/>
    </xf>
    <xf numFmtId="1" fontId="5" fillId="0" borderId="8" xfId="26" applyNumberFormat="1" applyFont="1">
      <alignment horizontal="center" wrapText="1"/>
      <protection/>
    </xf>
    <xf numFmtId="4" fontId="5" fillId="0" borderId="8" xfId="26" applyNumberFormat="1" applyFont="1">
      <alignment horizontal="right"/>
      <protection/>
    </xf>
    <xf numFmtId="4" fontId="6" fillId="0" borderId="1" xfId="26" applyNumberFormat="1" applyFont="1">
      <alignment horizontal="right"/>
      <protection/>
    </xf>
    <xf numFmtId="0" fontId="7" fillId="0" borderId="3" xfId="26" applyFont="1">
      <alignment horizontal="left"/>
      <protection/>
    </xf>
    <xf numFmtId="0" fontId="7" fillId="0" borderId="1" xfId="26" applyNumberFormat="1" applyFont="1">
      <alignment horizontal="center"/>
      <protection/>
    </xf>
    <xf numFmtId="4" fontId="7" fillId="0" borderId="1" xfId="26" applyNumberFormat="1" applyFont="1">
      <alignment horizontal="right"/>
      <protection/>
    </xf>
    <xf numFmtId="0" fontId="1" fillId="0" borderId="0" xfId="20">
      <alignment horizontal="left"/>
      <protection/>
    </xf>
    <xf numFmtId="0" fontId="2" fillId="0" borderId="4" xfId="20" applyNumberFormat="1" applyFont="1">
      <alignment horizontal="centerContinuous" vertical="center"/>
      <protection/>
    </xf>
    <xf numFmtId="1" fontId="1" fillId="0" borderId="1" xfId="20" applyNumberFormat="1" applyFont="1">
      <alignment horizontal="center" vertical="center"/>
      <protection/>
    </xf>
    <xf numFmtId="0" fontId="4" fillId="0" borderId="5" xfId="20" applyFont="1">
      <alignment horizontal="left"/>
      <protection/>
    </xf>
    <xf numFmtId="0" fontId="4" fillId="0" borderId="6" xfId="20" applyFont="1">
      <alignment horizontal="left"/>
      <protection/>
    </xf>
    <xf numFmtId="0" fontId="4" fillId="0" borderId="7" xfId="20" applyFont="1">
      <alignment horizontal="left"/>
      <protection/>
    </xf>
    <xf numFmtId="2" fontId="4" fillId="0" borderId="1" xfId="20" applyNumberFormat="1" applyFont="1">
      <alignment horizontal="right"/>
      <protection/>
    </xf>
    <xf numFmtId="0" fontId="1" fillId="0" borderId="1" xfId="24" applyNumberFormat="1" applyFont="1">
      <alignment horizontal="center" vertical="center"/>
      <protection/>
    </xf>
    <xf numFmtId="0" fontId="1" fillId="0" borderId="1" xfId="24" applyNumberFormat="1" applyFont="1">
      <alignment horizontal="center" vertical="center" wrapText="1"/>
      <protection/>
    </xf>
    <xf numFmtId="0" fontId="4" fillId="0" borderId="2" xfId="19" applyFont="1" applyBorder="1" applyAlignment="1">
      <alignment horizontal="left" wrapText="1"/>
      <protection/>
    </xf>
    <xf numFmtId="0" fontId="1" fillId="0" borderId="1" xfId="19" applyNumberFormat="1" applyFont="1">
      <alignment horizontal="center" vertical="center"/>
      <protection/>
    </xf>
    <xf numFmtId="0" fontId="1" fillId="0" borderId="1" xfId="19" applyNumberFormat="1" applyFont="1">
      <alignment horizontal="center" vertical="center" wrapText="1"/>
      <protection/>
    </xf>
    <xf numFmtId="4" fontId="4" fillId="0" borderId="1" xfId="20" applyNumberFormat="1" applyFont="1">
      <alignment horizontal="right"/>
      <protection/>
    </xf>
    <xf numFmtId="0" fontId="4" fillId="0" borderId="1" xfId="20" applyFont="1">
      <alignment horizontal="left"/>
      <protection/>
    </xf>
    <xf numFmtId="1" fontId="5" fillId="0" borderId="8" xfId="20" applyNumberFormat="1" applyFont="1">
      <alignment horizontal="center"/>
      <protection/>
    </xf>
    <xf numFmtId="0" fontId="5" fillId="0" borderId="8" xfId="20" applyNumberFormat="1" applyFont="1">
      <alignment horizontal="left" wrapText="1"/>
      <protection/>
    </xf>
    <xf numFmtId="1" fontId="5" fillId="0" borderId="8" xfId="20" applyNumberFormat="1" applyFont="1">
      <alignment horizontal="center" wrapText="1"/>
      <protection/>
    </xf>
    <xf numFmtId="0" fontId="5" fillId="0" borderId="8" xfId="20" applyNumberFormat="1" applyFont="1">
      <alignment horizontal="center"/>
      <protection/>
    </xf>
    <xf numFmtId="2" fontId="5" fillId="0" borderId="8" xfId="20" applyNumberFormat="1" applyFont="1">
      <alignment horizontal="right"/>
      <protection/>
    </xf>
    <xf numFmtId="0" fontId="5" fillId="0" borderId="8" xfId="20" applyNumberFormat="1" applyFont="1">
      <alignment horizontal="center" wrapText="1"/>
      <protection/>
    </xf>
    <xf numFmtId="0" fontId="6" fillId="0" borderId="9" xfId="20" applyNumberFormat="1" applyFont="1">
      <alignment horizontal="center"/>
      <protection/>
    </xf>
    <xf numFmtId="0" fontId="6" fillId="0" borderId="9" xfId="20" applyNumberFormat="1" applyFont="1">
      <alignment horizontal="left" wrapText="1"/>
      <protection/>
    </xf>
    <xf numFmtId="0" fontId="6" fillId="0" borderId="9" xfId="20" applyNumberFormat="1" applyFont="1">
      <alignment horizontal="center" wrapText="1"/>
      <protection/>
    </xf>
    <xf numFmtId="0" fontId="6" fillId="0" borderId="9" xfId="20" applyNumberFormat="1" applyFont="1">
      <alignment horizontal="right"/>
      <protection/>
    </xf>
    <xf numFmtId="0" fontId="6" fillId="0" borderId="1" xfId="20" applyNumberFormat="1" applyFont="1">
      <alignment horizontal="center" wrapText="1"/>
      <protection/>
    </xf>
    <xf numFmtId="2" fontId="6" fillId="0" borderId="1" xfId="20" applyNumberFormat="1" applyFont="1">
      <alignment horizontal="right"/>
      <protection/>
    </xf>
    <xf numFmtId="4" fontId="5" fillId="0" borderId="8" xfId="20" applyNumberFormat="1" applyFont="1">
      <alignment horizontal="right"/>
      <protection/>
    </xf>
    <xf numFmtId="4" fontId="6" fillId="0" borderId="1" xfId="20" applyNumberFormat="1" applyFont="1">
      <alignment horizontal="right"/>
      <protection/>
    </xf>
    <xf numFmtId="0" fontId="5" fillId="0" borderId="8" xfId="20" applyNumberFormat="1" applyFont="1">
      <alignment horizontal="right"/>
      <protection/>
    </xf>
    <xf numFmtId="0" fontId="4" fillId="0" borderId="1" xfId="20" applyNumberFormat="1" applyFont="1">
      <alignment horizontal="right"/>
      <protection/>
    </xf>
    <xf numFmtId="0" fontId="7" fillId="0" borderId="3" xfId="20" applyFont="1">
      <alignment horizontal="left"/>
      <protection/>
    </xf>
    <xf numFmtId="0" fontId="7" fillId="0" borderId="1" xfId="20" applyNumberFormat="1" applyFont="1">
      <alignment horizontal="center"/>
      <protection/>
    </xf>
    <xf numFmtId="4" fontId="7" fillId="0" borderId="1" xfId="20" applyNumberFormat="1" applyFont="1">
      <alignment horizontal="right"/>
      <protection/>
    </xf>
    <xf numFmtId="0" fontId="1" fillId="0" borderId="0" xfId="19">
      <alignment horizontal="left"/>
      <protection/>
    </xf>
    <xf numFmtId="0" fontId="2" fillId="0" borderId="4" xfId="19" applyNumberFormat="1" applyFont="1">
      <alignment horizontal="centerContinuous" vertical="center"/>
      <protection/>
    </xf>
    <xf numFmtId="1" fontId="1" fillId="0" borderId="1" xfId="19" applyNumberFormat="1" applyFont="1">
      <alignment horizontal="center" vertical="center"/>
      <protection/>
    </xf>
    <xf numFmtId="0" fontId="1" fillId="0" borderId="1" xfId="22" applyNumberFormat="1" applyFont="1">
      <alignment horizontal="center" vertical="center" wrapText="1"/>
      <protection/>
    </xf>
    <xf numFmtId="0" fontId="4" fillId="0" borderId="2" xfId="21" applyFont="1" applyBorder="1" applyAlignment="1">
      <alignment horizontal="left" wrapText="1"/>
      <protection/>
    </xf>
    <xf numFmtId="0" fontId="1" fillId="0" borderId="1" xfId="21" applyNumberFormat="1" applyFont="1">
      <alignment horizontal="center" vertical="center"/>
      <protection/>
    </xf>
    <xf numFmtId="0" fontId="1" fillId="0" borderId="1" xfId="21" applyNumberFormat="1" applyFont="1">
      <alignment horizontal="center" vertical="center" wrapText="1"/>
      <protection/>
    </xf>
    <xf numFmtId="0" fontId="4" fillId="0" borderId="2" xfId="24" applyFont="1" applyBorder="1" applyAlignment="1">
      <alignment horizontal="left" wrapText="1"/>
      <protection/>
    </xf>
    <xf numFmtId="0" fontId="4" fillId="0" borderId="5" xfId="19" applyFont="1">
      <alignment horizontal="left"/>
      <protection/>
    </xf>
    <xf numFmtId="0" fontId="4" fillId="0" borderId="6" xfId="19" applyFont="1">
      <alignment horizontal="left"/>
      <protection/>
    </xf>
    <xf numFmtId="0" fontId="4" fillId="0" borderId="7" xfId="19" applyFont="1">
      <alignment horizontal="left"/>
      <protection/>
    </xf>
    <xf numFmtId="2" fontId="4" fillId="0" borderId="1" xfId="19" applyNumberFormat="1" applyFont="1">
      <alignment horizontal="right"/>
      <protection/>
    </xf>
    <xf numFmtId="4" fontId="4" fillId="0" borderId="1" xfId="19" applyNumberFormat="1" applyFont="1">
      <alignment horizontal="right"/>
      <protection/>
    </xf>
    <xf numFmtId="0" fontId="4" fillId="0" borderId="1" xfId="19" applyFont="1">
      <alignment horizontal="left"/>
      <protection/>
    </xf>
    <xf numFmtId="1" fontId="5" fillId="0" borderId="8" xfId="19" applyNumberFormat="1" applyFont="1">
      <alignment horizontal="center"/>
      <protection/>
    </xf>
    <xf numFmtId="0" fontId="5" fillId="0" borderId="8" xfId="19" applyNumberFormat="1" applyFont="1">
      <alignment horizontal="left" wrapText="1"/>
      <protection/>
    </xf>
    <xf numFmtId="0" fontId="5" fillId="0" borderId="8" xfId="19" applyNumberFormat="1" applyFont="1">
      <alignment horizontal="center" wrapText="1"/>
      <protection/>
    </xf>
    <xf numFmtId="0" fontId="5" fillId="0" borderId="8" xfId="19" applyNumberFormat="1" applyFont="1">
      <alignment horizontal="center"/>
      <protection/>
    </xf>
    <xf numFmtId="4" fontId="5" fillId="0" borderId="8" xfId="19" applyNumberFormat="1" applyFont="1">
      <alignment horizontal="right"/>
      <protection/>
    </xf>
    <xf numFmtId="2" fontId="5" fillId="0" borderId="8" xfId="19" applyNumberFormat="1" applyFont="1">
      <alignment horizontal="right"/>
      <protection/>
    </xf>
    <xf numFmtId="0" fontId="5" fillId="0" borderId="8" xfId="19" applyNumberFormat="1" applyFont="1">
      <alignment horizontal="right"/>
      <protection/>
    </xf>
    <xf numFmtId="1" fontId="5" fillId="0" borderId="8" xfId="19" applyNumberFormat="1" applyFont="1">
      <alignment horizontal="center" wrapText="1"/>
      <protection/>
    </xf>
    <xf numFmtId="0" fontId="6" fillId="0" borderId="9" xfId="19" applyNumberFormat="1" applyFont="1">
      <alignment horizontal="center"/>
      <protection/>
    </xf>
    <xf numFmtId="0" fontId="6" fillId="0" borderId="9" xfId="19" applyNumberFormat="1" applyFont="1">
      <alignment horizontal="left" wrapText="1"/>
      <protection/>
    </xf>
    <xf numFmtId="0" fontId="6" fillId="0" borderId="9" xfId="19" applyNumberFormat="1" applyFont="1">
      <alignment horizontal="center" wrapText="1"/>
      <protection/>
    </xf>
    <xf numFmtId="0" fontId="6" fillId="0" borderId="9" xfId="19" applyNumberFormat="1" applyFont="1">
      <alignment horizontal="right"/>
      <protection/>
    </xf>
    <xf numFmtId="0" fontId="6" fillId="0" borderId="1" xfId="19" applyNumberFormat="1" applyFont="1">
      <alignment horizontal="center" wrapText="1"/>
      <protection/>
    </xf>
    <xf numFmtId="2" fontId="6" fillId="0" borderId="1" xfId="19" applyNumberFormat="1" applyFont="1">
      <alignment horizontal="right"/>
      <protection/>
    </xf>
    <xf numFmtId="4" fontId="6" fillId="0" borderId="1" xfId="19" applyNumberFormat="1" applyFont="1">
      <alignment horizontal="right"/>
      <protection/>
    </xf>
    <xf numFmtId="0" fontId="4" fillId="0" borderId="1" xfId="19" applyNumberFormat="1" applyFont="1">
      <alignment horizontal="right"/>
      <protection/>
    </xf>
    <xf numFmtId="0" fontId="7" fillId="0" borderId="3" xfId="19" applyFont="1">
      <alignment horizontal="left"/>
      <protection/>
    </xf>
    <xf numFmtId="0" fontId="7" fillId="0" borderId="1" xfId="19" applyNumberFormat="1" applyFont="1">
      <alignment horizontal="center"/>
      <protection/>
    </xf>
    <xf numFmtId="4" fontId="7" fillId="0" borderId="1" xfId="19" applyNumberFormat="1" applyFont="1">
      <alignment horizontal="right"/>
      <protection/>
    </xf>
    <xf numFmtId="0" fontId="1" fillId="0" borderId="0" xfId="22">
      <alignment horizontal="left"/>
      <protection/>
    </xf>
    <xf numFmtId="0" fontId="4" fillId="0" borderId="2" xfId="20" applyFont="1" applyBorder="1" applyAlignment="1">
      <alignment horizontal="left" wrapText="1"/>
      <protection/>
    </xf>
    <xf numFmtId="0" fontId="1" fillId="0" borderId="1" xfId="20" applyNumberFormat="1" applyFont="1">
      <alignment horizontal="center" vertical="center"/>
      <protection/>
    </xf>
    <xf numFmtId="0" fontId="1" fillId="0" borderId="1" xfId="20" applyNumberFormat="1" applyFont="1">
      <alignment horizontal="center" vertical="center" wrapText="1"/>
      <protection/>
    </xf>
    <xf numFmtId="0" fontId="4" fillId="0" borderId="2" xfId="22" applyFont="1" applyBorder="1" applyAlignment="1">
      <alignment horizontal="left" wrapText="1"/>
      <protection/>
    </xf>
    <xf numFmtId="0" fontId="1" fillId="0" borderId="1" xfId="22" applyNumberFormat="1" applyFont="1">
      <alignment horizontal="center" vertical="center"/>
      <protection/>
    </xf>
    <xf numFmtId="0" fontId="2" fillId="0" borderId="4" xfId="22" applyNumberFormat="1" applyFont="1">
      <alignment horizontal="centerContinuous" vertical="center"/>
      <protection/>
    </xf>
    <xf numFmtId="1" fontId="1" fillId="0" borderId="1" xfId="22" applyNumberFormat="1" applyFont="1">
      <alignment horizontal="center" vertical="center"/>
      <protection/>
    </xf>
    <xf numFmtId="0" fontId="4" fillId="0" borderId="5" xfId="22" applyFont="1">
      <alignment horizontal="left"/>
      <protection/>
    </xf>
    <xf numFmtId="0" fontId="4" fillId="0" borderId="6" xfId="22" applyFont="1">
      <alignment horizontal="left"/>
      <protection/>
    </xf>
    <xf numFmtId="0" fontId="4" fillId="0" borderId="7" xfId="22" applyFont="1">
      <alignment horizontal="left"/>
      <protection/>
    </xf>
    <xf numFmtId="2" fontId="4" fillId="0" borderId="1" xfId="22" applyNumberFormat="1" applyFont="1">
      <alignment horizontal="right"/>
      <protection/>
    </xf>
    <xf numFmtId="4" fontId="4" fillId="0" borderId="1" xfId="22" applyNumberFormat="1" applyFont="1">
      <alignment horizontal="right"/>
      <protection/>
    </xf>
    <xf numFmtId="0" fontId="4" fillId="0" borderId="1" xfId="22" applyFont="1">
      <alignment horizontal="left"/>
      <protection/>
    </xf>
    <xf numFmtId="0" fontId="4" fillId="0" borderId="1" xfId="22" applyNumberFormat="1" applyFont="1">
      <alignment horizontal="right"/>
      <protection/>
    </xf>
    <xf numFmtId="1" fontId="5" fillId="0" borderId="8" xfId="22" applyNumberFormat="1" applyFont="1">
      <alignment horizontal="center"/>
      <protection/>
    </xf>
    <xf numFmtId="0" fontId="5" fillId="0" borderId="8" xfId="22" applyNumberFormat="1" applyFont="1">
      <alignment horizontal="left" wrapText="1"/>
      <protection/>
    </xf>
    <xf numFmtId="1" fontId="5" fillId="0" borderId="8" xfId="22" applyNumberFormat="1" applyFont="1">
      <alignment horizontal="center" wrapText="1"/>
      <protection/>
    </xf>
    <xf numFmtId="0" fontId="5" fillId="0" borderId="8" xfId="22" applyNumberFormat="1" applyFont="1">
      <alignment horizontal="center"/>
      <protection/>
    </xf>
    <xf numFmtId="2" fontId="5" fillId="0" borderId="8" xfId="22" applyNumberFormat="1" applyFont="1">
      <alignment horizontal="right"/>
      <protection/>
    </xf>
    <xf numFmtId="4" fontId="5" fillId="0" borderId="8" xfId="22" applyNumberFormat="1" applyFont="1">
      <alignment horizontal="right"/>
      <protection/>
    </xf>
    <xf numFmtId="0" fontId="5" fillId="0" borderId="8" xfId="22" applyNumberFormat="1" applyFont="1">
      <alignment horizontal="center" wrapText="1"/>
      <protection/>
    </xf>
    <xf numFmtId="0" fontId="5" fillId="0" borderId="8" xfId="22" applyNumberFormat="1" applyFont="1">
      <alignment horizontal="right"/>
      <protection/>
    </xf>
    <xf numFmtId="0" fontId="6" fillId="0" borderId="9" xfId="22" applyNumberFormat="1" applyFont="1">
      <alignment horizontal="center"/>
      <protection/>
    </xf>
    <xf numFmtId="0" fontId="6" fillId="0" borderId="9" xfId="22" applyNumberFormat="1" applyFont="1">
      <alignment horizontal="left" wrapText="1"/>
      <protection/>
    </xf>
    <xf numFmtId="0" fontId="6" fillId="0" borderId="9" xfId="22" applyNumberFormat="1" applyFont="1">
      <alignment horizontal="center" wrapText="1"/>
      <protection/>
    </xf>
    <xf numFmtId="0" fontId="6" fillId="0" borderId="9" xfId="22" applyNumberFormat="1" applyFont="1">
      <alignment horizontal="right"/>
      <protection/>
    </xf>
    <xf numFmtId="0" fontId="6" fillId="0" borderId="1" xfId="22" applyNumberFormat="1" applyFont="1">
      <alignment horizontal="center" wrapText="1"/>
      <protection/>
    </xf>
    <xf numFmtId="2" fontId="6" fillId="0" borderId="1" xfId="22" applyNumberFormat="1" applyFont="1">
      <alignment horizontal="right"/>
      <protection/>
    </xf>
    <xf numFmtId="4" fontId="6" fillId="0" borderId="1" xfId="22" applyNumberFormat="1" applyFont="1">
      <alignment horizontal="right"/>
      <protection/>
    </xf>
    <xf numFmtId="0" fontId="7" fillId="0" borderId="3" xfId="22" applyFont="1">
      <alignment horizontal="left"/>
      <protection/>
    </xf>
    <xf numFmtId="0" fontId="7" fillId="0" borderId="1" xfId="22" applyNumberFormat="1" applyFont="1">
      <alignment horizontal="center"/>
      <protection/>
    </xf>
    <xf numFmtId="4" fontId="7" fillId="0" borderId="1" xfId="22" applyNumberFormat="1" applyFont="1">
      <alignment horizontal="right"/>
      <protection/>
    </xf>
    <xf numFmtId="0" fontId="1" fillId="0" borderId="1" xfId="26" applyNumberFormat="1" applyFont="1">
      <alignment horizontal="center" vertical="center"/>
      <protection/>
    </xf>
    <xf numFmtId="0" fontId="1" fillId="0" borderId="1" xfId="26" applyNumberFormat="1" applyFont="1">
      <alignment horizontal="center" vertical="center" wrapText="1"/>
      <protection/>
    </xf>
    <xf numFmtId="0" fontId="1" fillId="0" borderId="0" xfId="21">
      <alignment horizontal="left"/>
      <protection/>
    </xf>
    <xf numFmtId="0" fontId="2" fillId="0" borderId="4" xfId="21" applyNumberFormat="1" applyFont="1">
      <alignment horizontal="centerContinuous" vertical="center"/>
      <protection/>
    </xf>
    <xf numFmtId="1" fontId="1" fillId="0" borderId="1" xfId="21" applyNumberFormat="1" applyFont="1">
      <alignment horizontal="center" vertical="center"/>
      <protection/>
    </xf>
    <xf numFmtId="0" fontId="4" fillId="0" borderId="5" xfId="21" applyFont="1">
      <alignment horizontal="left"/>
      <protection/>
    </xf>
    <xf numFmtId="0" fontId="4" fillId="0" borderId="6" xfId="21" applyFont="1">
      <alignment horizontal="left"/>
      <protection/>
    </xf>
    <xf numFmtId="0" fontId="4" fillId="0" borderId="7" xfId="21" applyFont="1">
      <alignment horizontal="left"/>
      <protection/>
    </xf>
    <xf numFmtId="2" fontId="4" fillId="0" borderId="1" xfId="21" applyNumberFormat="1" applyFont="1">
      <alignment horizontal="right"/>
      <protection/>
    </xf>
    <xf numFmtId="4" fontId="4" fillId="0" borderId="1" xfId="21" applyNumberFormat="1" applyFont="1">
      <alignment horizontal="right"/>
      <protection/>
    </xf>
    <xf numFmtId="0" fontId="4" fillId="0" borderId="1" xfId="21" applyFont="1">
      <alignment horizontal="left"/>
      <protection/>
    </xf>
    <xf numFmtId="0" fontId="4" fillId="0" borderId="1" xfId="21" applyNumberFormat="1" applyFont="1">
      <alignment horizontal="right"/>
      <protection/>
    </xf>
    <xf numFmtId="1" fontId="5" fillId="0" borderId="8" xfId="21" applyNumberFormat="1" applyFont="1">
      <alignment horizontal="center"/>
      <protection/>
    </xf>
    <xf numFmtId="0" fontId="5" fillId="0" borderId="8" xfId="21" applyNumberFormat="1" applyFont="1">
      <alignment horizontal="left" wrapText="1"/>
      <protection/>
    </xf>
    <xf numFmtId="0" fontId="5" fillId="0" borderId="8" xfId="21" applyNumberFormat="1" applyFont="1">
      <alignment horizontal="center" wrapText="1"/>
      <protection/>
    </xf>
    <xf numFmtId="0" fontId="5" fillId="0" borderId="8" xfId="21" applyNumberFormat="1" applyFont="1">
      <alignment horizontal="center"/>
      <protection/>
    </xf>
    <xf numFmtId="4" fontId="5" fillId="0" borderId="8" xfId="21" applyNumberFormat="1" applyFont="1">
      <alignment horizontal="right"/>
      <protection/>
    </xf>
    <xf numFmtId="2" fontId="5" fillId="0" borderId="8" xfId="21" applyNumberFormat="1" applyFont="1">
      <alignment horizontal="right"/>
      <protection/>
    </xf>
    <xf numFmtId="0" fontId="5" fillId="0" borderId="8" xfId="21" applyNumberFormat="1" applyFont="1">
      <alignment horizontal="right"/>
      <protection/>
    </xf>
    <xf numFmtId="1" fontId="5" fillId="0" borderId="8" xfId="21" applyNumberFormat="1" applyFont="1">
      <alignment horizontal="center" wrapText="1"/>
      <protection/>
    </xf>
    <xf numFmtId="0" fontId="6" fillId="0" borderId="9" xfId="21" applyNumberFormat="1" applyFont="1">
      <alignment horizontal="center"/>
      <protection/>
    </xf>
    <xf numFmtId="0" fontId="6" fillId="0" borderId="9" xfId="21" applyNumberFormat="1" applyFont="1">
      <alignment horizontal="left" wrapText="1"/>
      <protection/>
    </xf>
    <xf numFmtId="0" fontId="6" fillId="0" borderId="9" xfId="21" applyNumberFormat="1" applyFont="1">
      <alignment horizontal="center" wrapText="1"/>
      <protection/>
    </xf>
    <xf numFmtId="0" fontId="6" fillId="0" borderId="9" xfId="21" applyNumberFormat="1" applyFont="1">
      <alignment horizontal="right"/>
      <protection/>
    </xf>
    <xf numFmtId="0" fontId="6" fillId="0" borderId="1" xfId="21" applyNumberFormat="1" applyFont="1">
      <alignment horizontal="center" wrapText="1"/>
      <protection/>
    </xf>
    <xf numFmtId="2" fontId="6" fillId="0" borderId="1" xfId="21" applyNumberFormat="1" applyFont="1">
      <alignment horizontal="right"/>
      <protection/>
    </xf>
    <xf numFmtId="4" fontId="6" fillId="0" borderId="1" xfId="21" applyNumberFormat="1" applyFont="1">
      <alignment horizontal="right"/>
      <protection/>
    </xf>
    <xf numFmtId="0" fontId="7" fillId="0" borderId="3" xfId="21" applyFont="1">
      <alignment horizontal="left"/>
      <protection/>
    </xf>
    <xf numFmtId="0" fontId="7" fillId="0" borderId="1" xfId="21" applyNumberFormat="1" applyFont="1">
      <alignment horizontal="center"/>
      <protection/>
    </xf>
    <xf numFmtId="0" fontId="1" fillId="0" borderId="1" xfId="30" applyNumberFormat="1" applyFont="1">
      <alignment horizontal="center" vertical="center"/>
      <protection/>
    </xf>
    <xf numFmtId="0" fontId="1" fillId="0" borderId="1" xfId="30" applyNumberFormat="1" applyFont="1">
      <alignment horizontal="center" vertical="center" wrapText="1"/>
      <protection/>
    </xf>
    <xf numFmtId="0" fontId="4" fillId="0" borderId="2" xfId="26" applyFont="1" applyBorder="1" applyAlignment="1">
      <alignment horizontal="left" wrapText="1"/>
      <protection/>
    </xf>
    <xf numFmtId="4" fontId="7" fillId="0" borderId="1" xfId="21" applyNumberFormat="1" applyFont="1">
      <alignment horizontal="right"/>
      <protection/>
    </xf>
    <xf numFmtId="0" fontId="1" fillId="0" borderId="0" xfId="23">
      <alignment horizontal="left"/>
      <protection/>
    </xf>
    <xf numFmtId="0" fontId="2" fillId="0" borderId="4" xfId="23" applyNumberFormat="1" applyFont="1">
      <alignment horizontal="centerContinuous" vertical="center"/>
      <protection/>
    </xf>
    <xf numFmtId="1" fontId="1" fillId="0" borderId="1" xfId="23" applyNumberFormat="1" applyFont="1">
      <alignment horizontal="center" vertical="center"/>
      <protection/>
    </xf>
    <xf numFmtId="0" fontId="4" fillId="0" borderId="5" xfId="23" applyFont="1">
      <alignment horizontal="left"/>
      <protection/>
    </xf>
    <xf numFmtId="0" fontId="4" fillId="0" borderId="6" xfId="23" applyFont="1">
      <alignment horizontal="left"/>
      <protection/>
    </xf>
    <xf numFmtId="0" fontId="4" fillId="0" borderId="7" xfId="23" applyFont="1">
      <alignment horizontal="left"/>
      <protection/>
    </xf>
    <xf numFmtId="2" fontId="4" fillId="0" borderId="1" xfId="23" applyNumberFormat="1" applyFont="1">
      <alignment horizontal="right"/>
      <protection/>
    </xf>
    <xf numFmtId="0" fontId="4" fillId="0" borderId="1" xfId="23" applyFont="1">
      <alignment horizontal="left"/>
      <protection/>
    </xf>
    <xf numFmtId="4" fontId="4" fillId="0" borderId="1" xfId="23" applyNumberFormat="1" applyFont="1">
      <alignment horizontal="right"/>
      <protection/>
    </xf>
    <xf numFmtId="1" fontId="5" fillId="0" borderId="8" xfId="23" applyNumberFormat="1" applyFont="1">
      <alignment horizontal="center"/>
      <protection/>
    </xf>
    <xf numFmtId="0" fontId="5" fillId="0" borderId="8" xfId="23" applyNumberFormat="1" applyFont="1">
      <alignment horizontal="left" wrapText="1"/>
      <protection/>
    </xf>
    <xf numFmtId="0" fontId="5" fillId="0" borderId="8" xfId="23" applyNumberFormat="1" applyFont="1">
      <alignment horizontal="center" wrapText="1"/>
      <protection/>
    </xf>
    <xf numFmtId="0" fontId="5" fillId="0" borderId="8" xfId="23" applyNumberFormat="1" applyFont="1">
      <alignment horizontal="center"/>
      <protection/>
    </xf>
    <xf numFmtId="2" fontId="5" fillId="0" borderId="8" xfId="23" applyNumberFormat="1" applyFont="1">
      <alignment horizontal="right"/>
      <protection/>
    </xf>
    <xf numFmtId="0" fontId="5" fillId="0" borderId="8" xfId="23" applyNumberFormat="1" applyFont="1">
      <alignment horizontal="right"/>
      <protection/>
    </xf>
    <xf numFmtId="4" fontId="5" fillId="0" borderId="8" xfId="23" applyNumberFormat="1" applyFont="1">
      <alignment horizontal="right"/>
      <protection/>
    </xf>
    <xf numFmtId="0" fontId="6" fillId="0" borderId="9" xfId="23" applyNumberFormat="1" applyFont="1">
      <alignment horizontal="center"/>
      <protection/>
    </xf>
    <xf numFmtId="0" fontId="6" fillId="0" borderId="9" xfId="23" applyNumberFormat="1" applyFont="1">
      <alignment horizontal="left" wrapText="1"/>
      <protection/>
    </xf>
    <xf numFmtId="0" fontId="6" fillId="0" borderId="9" xfId="23" applyNumberFormat="1" applyFont="1">
      <alignment horizontal="center" wrapText="1"/>
      <protection/>
    </xf>
    <xf numFmtId="0" fontId="6" fillId="0" borderId="9" xfId="23" applyNumberFormat="1" applyFont="1">
      <alignment horizontal="right"/>
      <protection/>
    </xf>
    <xf numFmtId="0" fontId="6" fillId="0" borderId="1" xfId="23" applyNumberFormat="1" applyFont="1">
      <alignment horizontal="center" wrapText="1"/>
      <protection/>
    </xf>
    <xf numFmtId="2" fontId="6" fillId="0" borderId="1" xfId="23" applyNumberFormat="1" applyFont="1">
      <alignment horizontal="right"/>
      <protection/>
    </xf>
    <xf numFmtId="4" fontId="6" fillId="0" borderId="1" xfId="23" applyNumberFormat="1" applyFont="1">
      <alignment horizontal="right"/>
      <protection/>
    </xf>
    <xf numFmtId="0" fontId="1" fillId="0" borderId="1" xfId="27" applyNumberFormat="1" applyFont="1">
      <alignment horizontal="center" vertical="center" wrapText="1"/>
      <protection/>
    </xf>
    <xf numFmtId="0" fontId="4" fillId="0" borderId="2" xfId="31" applyFont="1" applyBorder="1" applyAlignment="1">
      <alignment horizontal="left" wrapText="1"/>
      <protection/>
    </xf>
    <xf numFmtId="0" fontId="1" fillId="0" borderId="1" xfId="31" applyNumberFormat="1" applyFont="1">
      <alignment horizontal="center" vertical="center"/>
      <protection/>
    </xf>
    <xf numFmtId="0" fontId="1" fillId="0" borderId="1" xfId="31" applyNumberFormat="1" applyFont="1">
      <alignment horizontal="center" vertical="center" wrapText="1"/>
      <protection/>
    </xf>
    <xf numFmtId="0" fontId="4" fillId="0" borderId="2" xfId="30" applyFont="1" applyBorder="1" applyAlignment="1">
      <alignment horizontal="left" wrapText="1"/>
      <protection/>
    </xf>
    <xf numFmtId="1" fontId="5" fillId="0" borderId="8" xfId="23" applyNumberFormat="1" applyFont="1">
      <alignment horizontal="center" wrapText="1"/>
      <protection/>
    </xf>
    <xf numFmtId="0" fontId="4" fillId="0" borderId="1" xfId="23" applyNumberFormat="1" applyFont="1">
      <alignment horizontal="right"/>
      <protection/>
    </xf>
    <xf numFmtId="0" fontId="7" fillId="0" borderId="3" xfId="23" applyFont="1">
      <alignment horizontal="left"/>
      <protection/>
    </xf>
    <xf numFmtId="0" fontId="7" fillId="0" borderId="1" xfId="23" applyNumberFormat="1" applyFont="1">
      <alignment horizontal="center"/>
      <protection/>
    </xf>
    <xf numFmtId="4" fontId="7" fillId="0" borderId="1" xfId="23" applyNumberFormat="1" applyFont="1">
      <alignment horizontal="right"/>
      <protection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24">
      <alignment horizontal="left"/>
      <protection/>
    </xf>
    <xf numFmtId="0" fontId="2" fillId="0" borderId="4" xfId="24" applyNumberFormat="1" applyFont="1">
      <alignment horizontal="centerContinuous" vertical="center"/>
      <protection/>
    </xf>
    <xf numFmtId="1" fontId="1" fillId="0" borderId="1" xfId="24" applyNumberFormat="1" applyFont="1">
      <alignment horizontal="center" vertical="center"/>
      <protection/>
    </xf>
    <xf numFmtId="0" fontId="4" fillId="0" borderId="5" xfId="24" applyFont="1">
      <alignment horizontal="left"/>
      <protection/>
    </xf>
    <xf numFmtId="0" fontId="4" fillId="0" borderId="6" xfId="24" applyFont="1">
      <alignment horizontal="left"/>
      <protection/>
    </xf>
    <xf numFmtId="0" fontId="4" fillId="0" borderId="7" xfId="24" applyFont="1">
      <alignment horizontal="left"/>
      <protection/>
    </xf>
    <xf numFmtId="4" fontId="4" fillId="0" borderId="1" xfId="24" applyNumberFormat="1" applyFont="1">
      <alignment horizontal="right"/>
      <protection/>
    </xf>
    <xf numFmtId="0" fontId="4" fillId="0" borderId="1" xfId="24" applyFont="1">
      <alignment horizontal="left"/>
      <protection/>
    </xf>
    <xf numFmtId="1" fontId="5" fillId="0" borderId="8" xfId="24" applyNumberFormat="1" applyFont="1">
      <alignment horizontal="center"/>
      <protection/>
    </xf>
    <xf numFmtId="0" fontId="5" fillId="0" borderId="8" xfId="24" applyNumberFormat="1" applyFont="1">
      <alignment horizontal="left" wrapText="1"/>
      <protection/>
    </xf>
    <xf numFmtId="1" fontId="5" fillId="0" borderId="8" xfId="24" applyNumberFormat="1" applyFont="1">
      <alignment horizontal="center" wrapText="1"/>
      <protection/>
    </xf>
    <xf numFmtId="0" fontId="5" fillId="0" borderId="8" xfId="24" applyNumberFormat="1" applyFont="1">
      <alignment horizontal="center"/>
      <protection/>
    </xf>
    <xf numFmtId="2" fontId="5" fillId="0" borderId="8" xfId="24" applyNumberFormat="1" applyFont="1">
      <alignment horizontal="right"/>
      <protection/>
    </xf>
    <xf numFmtId="0" fontId="5" fillId="0" borderId="8" xfId="24" applyNumberFormat="1" applyFont="1">
      <alignment horizontal="center" wrapText="1"/>
      <protection/>
    </xf>
    <xf numFmtId="0" fontId="6" fillId="0" borderId="9" xfId="24" applyNumberFormat="1" applyFont="1">
      <alignment horizontal="center"/>
      <protection/>
    </xf>
    <xf numFmtId="0" fontId="6" fillId="0" borderId="9" xfId="24" applyNumberFormat="1" applyFont="1">
      <alignment horizontal="left" wrapText="1"/>
      <protection/>
    </xf>
    <xf numFmtId="0" fontId="4" fillId="0" borderId="2" xfId="28" applyFont="1" applyBorder="1" applyAlignment="1">
      <alignment horizontal="left" wrapText="1"/>
      <protection/>
    </xf>
    <xf numFmtId="0" fontId="1" fillId="0" borderId="1" xfId="28" applyNumberFormat="1" applyFont="1">
      <alignment horizontal="center" vertical="center"/>
      <protection/>
    </xf>
    <xf numFmtId="0" fontId="1" fillId="0" borderId="1" xfId="28" applyNumberFormat="1" applyFont="1">
      <alignment horizontal="center" vertical="center" wrapText="1"/>
      <protection/>
    </xf>
    <xf numFmtId="0" fontId="4" fillId="0" borderId="2" xfId="27" applyFont="1" applyBorder="1" applyAlignment="1">
      <alignment horizontal="left" wrapText="1"/>
      <protection/>
    </xf>
    <xf numFmtId="0" fontId="1" fillId="0" borderId="1" xfId="27" applyNumberFormat="1" applyFont="1">
      <alignment horizontal="center" vertical="center"/>
      <protection/>
    </xf>
    <xf numFmtId="0" fontId="6" fillId="0" borderId="9" xfId="24" applyNumberFormat="1" applyFont="1">
      <alignment horizontal="center" wrapText="1"/>
      <protection/>
    </xf>
    <xf numFmtId="0" fontId="6" fillId="0" borderId="9" xfId="24" applyNumberFormat="1" applyFont="1">
      <alignment horizontal="right"/>
      <protection/>
    </xf>
    <xf numFmtId="0" fontId="6" fillId="0" borderId="1" xfId="24" applyNumberFormat="1" applyFont="1">
      <alignment horizontal="center" wrapText="1"/>
      <protection/>
    </xf>
    <xf numFmtId="2" fontId="6" fillId="0" borderId="1" xfId="24" applyNumberFormat="1" applyFont="1">
      <alignment horizontal="right"/>
      <protection/>
    </xf>
    <xf numFmtId="4" fontId="5" fillId="0" borderId="8" xfId="24" applyNumberFormat="1" applyFont="1">
      <alignment horizontal="right"/>
      <protection/>
    </xf>
    <xf numFmtId="4" fontId="6" fillId="0" borderId="1" xfId="24" applyNumberFormat="1" applyFont="1">
      <alignment horizontal="right"/>
      <protection/>
    </xf>
    <xf numFmtId="0" fontId="5" fillId="0" borderId="8" xfId="24" applyNumberFormat="1" applyFont="1">
      <alignment horizontal="right"/>
      <protection/>
    </xf>
    <xf numFmtId="2" fontId="4" fillId="0" borderId="1" xfId="24" applyNumberFormat="1" applyFont="1">
      <alignment horizontal="right"/>
      <protection/>
    </xf>
    <xf numFmtId="0" fontId="7" fillId="0" borderId="3" xfId="24" applyFont="1">
      <alignment horizontal="left"/>
      <protection/>
    </xf>
    <xf numFmtId="0" fontId="7" fillId="0" borderId="1" xfId="24" applyNumberFormat="1" applyFont="1">
      <alignment horizontal="center"/>
      <protection/>
    </xf>
    <xf numFmtId="4" fontId="7" fillId="0" borderId="1" xfId="24" applyNumberFormat="1" applyFont="1">
      <alignment horizontal="right"/>
      <protection/>
    </xf>
    <xf numFmtId="0" fontId="1" fillId="0" borderId="0" xfId="25">
      <alignment horizontal="left"/>
      <protection/>
    </xf>
    <xf numFmtId="0" fontId="2" fillId="0" borderId="4" xfId="25" applyNumberFormat="1" applyFont="1">
      <alignment horizontal="centerContinuous" vertical="center"/>
      <protection/>
    </xf>
    <xf numFmtId="1" fontId="1" fillId="0" borderId="1" xfId="25" applyNumberFormat="1" applyFont="1">
      <alignment horizontal="center" vertical="center"/>
      <protection/>
    </xf>
    <xf numFmtId="0" fontId="4" fillId="0" borderId="5" xfId="25" applyFont="1">
      <alignment horizontal="left"/>
      <protection/>
    </xf>
    <xf numFmtId="0" fontId="4" fillId="0" borderId="6" xfId="25" applyFont="1">
      <alignment horizontal="left"/>
      <protection/>
    </xf>
    <xf numFmtId="0" fontId="4" fillId="0" borderId="7" xfId="25" applyFont="1">
      <alignment horizontal="left"/>
      <protection/>
    </xf>
    <xf numFmtId="2" fontId="4" fillId="0" borderId="1" xfId="25" applyNumberFormat="1" applyFont="1">
      <alignment horizontal="right"/>
      <protection/>
    </xf>
    <xf numFmtId="4" fontId="4" fillId="0" borderId="1" xfId="25" applyNumberFormat="1" applyFont="1">
      <alignment horizontal="right"/>
      <protection/>
    </xf>
    <xf numFmtId="0" fontId="4" fillId="0" borderId="1" xfId="25" applyFont="1">
      <alignment horizontal="left"/>
      <protection/>
    </xf>
    <xf numFmtId="1" fontId="5" fillId="0" borderId="8" xfId="25" applyNumberFormat="1" applyFont="1">
      <alignment horizontal="center"/>
      <protection/>
    </xf>
    <xf numFmtId="0" fontId="5" fillId="0" borderId="8" xfId="25" applyNumberFormat="1" applyFont="1">
      <alignment horizontal="left" wrapText="1"/>
      <protection/>
    </xf>
    <xf numFmtId="0" fontId="5" fillId="0" borderId="8" xfId="25" applyNumberFormat="1" applyFont="1">
      <alignment horizontal="center" wrapText="1"/>
      <protection/>
    </xf>
    <xf numFmtId="0" fontId="5" fillId="0" borderId="8" xfId="25" applyNumberFormat="1" applyFont="1">
      <alignment horizontal="center"/>
      <protection/>
    </xf>
    <xf numFmtId="0" fontId="1" fillId="0" borderId="1" xfId="17" applyNumberFormat="1" applyFont="1">
      <alignment horizontal="center" vertical="center"/>
      <protection/>
    </xf>
    <xf numFmtId="0" fontId="1" fillId="0" borderId="1" xfId="17" applyNumberFormat="1" applyFont="1">
      <alignment horizontal="center" vertical="center" wrapText="1"/>
      <protection/>
    </xf>
    <xf numFmtId="0" fontId="4" fillId="0" borderId="2" xfId="29" applyFont="1" applyBorder="1" applyAlignment="1">
      <alignment horizontal="left" wrapText="1"/>
      <protection/>
    </xf>
    <xf numFmtId="0" fontId="1" fillId="0" borderId="1" xfId="29" applyNumberFormat="1" applyFont="1">
      <alignment horizontal="center" vertical="center"/>
      <protection/>
    </xf>
    <xf numFmtId="0" fontId="1" fillId="0" borderId="1" xfId="29" applyNumberFormat="1" applyFont="1">
      <alignment horizontal="center" vertical="center" wrapText="1"/>
      <protection/>
    </xf>
    <xf numFmtId="2" fontId="5" fillId="0" borderId="8" xfId="25" applyNumberFormat="1" applyFont="1">
      <alignment horizontal="right"/>
      <protection/>
    </xf>
    <xf numFmtId="0" fontId="5" fillId="0" borderId="8" xfId="25" applyNumberFormat="1" applyFont="1">
      <alignment horizontal="right"/>
      <protection/>
    </xf>
    <xf numFmtId="1" fontId="5" fillId="0" borderId="8" xfId="25" applyNumberFormat="1" applyFont="1">
      <alignment horizontal="center" wrapText="1"/>
      <protection/>
    </xf>
    <xf numFmtId="4" fontId="5" fillId="0" borderId="8" xfId="25" applyNumberFormat="1" applyFont="1">
      <alignment horizontal="right"/>
      <protection/>
    </xf>
    <xf numFmtId="164" fontId="5" fillId="0" borderId="8" xfId="25" applyNumberFormat="1" applyFont="1">
      <alignment horizontal="center"/>
      <protection/>
    </xf>
    <xf numFmtId="0" fontId="6" fillId="0" borderId="9" xfId="25" applyNumberFormat="1" applyFont="1">
      <alignment horizontal="center"/>
      <protection/>
    </xf>
    <xf numFmtId="0" fontId="6" fillId="0" borderId="9" xfId="25" applyNumberFormat="1" applyFont="1">
      <alignment horizontal="left" wrapText="1"/>
      <protection/>
    </xf>
    <xf numFmtId="0" fontId="6" fillId="0" borderId="9" xfId="25" applyNumberFormat="1" applyFont="1">
      <alignment horizontal="center" wrapText="1"/>
      <protection/>
    </xf>
    <xf numFmtId="0" fontId="6" fillId="0" borderId="9" xfId="25" applyNumberFormat="1" applyFont="1">
      <alignment horizontal="right"/>
      <protection/>
    </xf>
    <xf numFmtId="0" fontId="6" fillId="0" borderId="1" xfId="25" applyNumberFormat="1" applyFont="1">
      <alignment horizontal="center" wrapText="1"/>
      <protection/>
    </xf>
    <xf numFmtId="2" fontId="6" fillId="0" borderId="1" xfId="25" applyNumberFormat="1" applyFont="1">
      <alignment horizontal="right"/>
      <protection/>
    </xf>
    <xf numFmtId="4" fontId="6" fillId="0" borderId="1" xfId="25" applyNumberFormat="1" applyFont="1">
      <alignment horizontal="right"/>
      <protection/>
    </xf>
    <xf numFmtId="0" fontId="4" fillId="0" borderId="1" xfId="25" applyNumberFormat="1" applyFont="1">
      <alignment horizontal="right"/>
      <protection/>
    </xf>
    <xf numFmtId="0" fontId="7" fillId="0" borderId="3" xfId="25" applyFont="1">
      <alignment horizontal="left"/>
      <protection/>
    </xf>
    <xf numFmtId="0" fontId="7" fillId="0" borderId="1" xfId="25" applyNumberFormat="1" applyFont="1">
      <alignment horizontal="center"/>
      <protection/>
    </xf>
    <xf numFmtId="4" fontId="7" fillId="0" borderId="1" xfId="25" applyNumberFormat="1" applyFont="1">
      <alignment horizontal="right"/>
      <protection/>
    </xf>
    <xf numFmtId="0" fontId="1" fillId="0" borderId="0" xfId="18">
      <alignment horizontal="left"/>
      <protection/>
    </xf>
    <xf numFmtId="0" fontId="2" fillId="0" borderId="4" xfId="18" applyNumberFormat="1" applyFont="1">
      <alignment horizontal="centerContinuous" vertical="center"/>
      <protection/>
    </xf>
    <xf numFmtId="1" fontId="1" fillId="0" borderId="1" xfId="18" applyNumberFormat="1" applyFont="1">
      <alignment horizontal="center" vertical="center"/>
      <protection/>
    </xf>
    <xf numFmtId="0" fontId="4" fillId="0" borderId="5" xfId="18" applyFont="1">
      <alignment horizontal="left"/>
      <protection/>
    </xf>
    <xf numFmtId="0" fontId="4" fillId="0" borderId="6" xfId="18" applyFont="1">
      <alignment horizontal="left"/>
      <protection/>
    </xf>
    <xf numFmtId="0" fontId="4" fillId="0" borderId="7" xfId="18" applyFont="1">
      <alignment horizontal="left"/>
      <protection/>
    </xf>
    <xf numFmtId="2" fontId="4" fillId="0" borderId="1" xfId="18" applyNumberFormat="1" applyFont="1">
      <alignment horizontal="right"/>
      <protection/>
    </xf>
    <xf numFmtId="4" fontId="4" fillId="0" borderId="1" xfId="18" applyNumberFormat="1" applyFont="1">
      <alignment horizontal="right"/>
      <protection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4" fillId="0" borderId="2" xfId="17" applyFont="1" applyBorder="1" applyAlignment="1">
      <alignment horizontal="left" wrapText="1"/>
      <protection/>
    </xf>
    <xf numFmtId="0" fontId="8" fillId="0" borderId="2" xfId="0" applyFont="1" applyBorder="1" applyAlignment="1">
      <alignment horizontal="left" wrapText="1"/>
    </xf>
    <xf numFmtId="0" fontId="4" fillId="0" borderId="1" xfId="18" applyFont="1">
      <alignment horizontal="left"/>
      <protection/>
    </xf>
    <xf numFmtId="1" fontId="5" fillId="0" borderId="8" xfId="18" applyNumberFormat="1" applyFont="1">
      <alignment horizontal="center"/>
      <protection/>
    </xf>
    <xf numFmtId="0" fontId="5" fillId="0" borderId="8" xfId="18" applyNumberFormat="1" applyFont="1">
      <alignment horizontal="left" wrapText="1"/>
      <protection/>
    </xf>
    <xf numFmtId="0" fontId="5" fillId="0" borderId="8" xfId="18" applyNumberFormat="1" applyFont="1">
      <alignment horizontal="center" wrapText="1"/>
      <protection/>
    </xf>
    <xf numFmtId="0" fontId="5" fillId="0" borderId="8" xfId="18" applyNumberFormat="1" applyFont="1">
      <alignment horizontal="center"/>
      <protection/>
    </xf>
    <xf numFmtId="2" fontId="5" fillId="0" borderId="8" xfId="18" applyNumberFormat="1" applyFont="1">
      <alignment horizontal="right"/>
      <protection/>
    </xf>
    <xf numFmtId="0" fontId="5" fillId="0" borderId="8" xfId="18" applyNumberFormat="1" applyFont="1">
      <alignment horizontal="right"/>
      <protection/>
    </xf>
    <xf numFmtId="1" fontId="5" fillId="0" borderId="8" xfId="18" applyNumberFormat="1" applyFont="1">
      <alignment horizontal="center" wrapText="1"/>
      <protection/>
    </xf>
    <xf numFmtId="4" fontId="5" fillId="0" borderId="8" xfId="18" applyNumberFormat="1" applyFont="1">
      <alignment horizontal="right"/>
      <protection/>
    </xf>
    <xf numFmtId="0" fontId="6" fillId="0" borderId="9" xfId="18" applyNumberFormat="1" applyFont="1">
      <alignment horizontal="center"/>
      <protection/>
    </xf>
    <xf numFmtId="0" fontId="6" fillId="0" borderId="9" xfId="18" applyNumberFormat="1" applyFont="1">
      <alignment horizontal="left" wrapText="1"/>
      <protection/>
    </xf>
    <xf numFmtId="0" fontId="6" fillId="0" borderId="9" xfId="18" applyNumberFormat="1" applyFont="1">
      <alignment horizontal="center" wrapText="1"/>
      <protection/>
    </xf>
    <xf numFmtId="0" fontId="6" fillId="0" borderId="9" xfId="18" applyNumberFormat="1" applyFont="1">
      <alignment horizontal="right"/>
      <protection/>
    </xf>
    <xf numFmtId="0" fontId="6" fillId="0" borderId="1" xfId="18" applyNumberFormat="1" applyFont="1">
      <alignment horizontal="center" wrapText="1"/>
      <protection/>
    </xf>
    <xf numFmtId="2" fontId="6" fillId="0" borderId="1" xfId="18" applyNumberFormat="1" applyFont="1">
      <alignment horizontal="right"/>
      <protection/>
    </xf>
    <xf numFmtId="4" fontId="6" fillId="0" borderId="1" xfId="18" applyNumberFormat="1" applyFont="1">
      <alignment horizontal="right"/>
      <protection/>
    </xf>
    <xf numFmtId="0" fontId="7" fillId="0" borderId="3" xfId="18" applyFont="1">
      <alignment horizontal="left"/>
      <protection/>
    </xf>
    <xf numFmtId="0" fontId="7" fillId="0" borderId="1" xfId="18" applyNumberFormat="1" applyFont="1">
      <alignment horizontal="center"/>
      <protection/>
    </xf>
    <xf numFmtId="4" fontId="7" fillId="0" borderId="1" xfId="18" applyNumberFormat="1" applyFo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left"/>
    </xf>
  </cellXfs>
  <cellStyles count="21">
    <cellStyle name="Normal" xfId="0"/>
    <cellStyle name="Currency" xfId="15"/>
    <cellStyle name="Currency [0]" xfId="16"/>
    <cellStyle name="Обычный_Лист1" xfId="17"/>
    <cellStyle name="Обычный_Лист11" xfId="18"/>
    <cellStyle name="Обычный_Лист12" xfId="19"/>
    <cellStyle name="Обычный_Лист13" xfId="20"/>
    <cellStyle name="Обычный_Лист14" xfId="21"/>
    <cellStyle name="Обычный_Лист15" xfId="22"/>
    <cellStyle name="Обычный_Лист16" xfId="23"/>
    <cellStyle name="Обычный_Лист17" xfId="24"/>
    <cellStyle name="Обычный_Лист18" xfId="25"/>
    <cellStyle name="Обычный_Лист2" xfId="26"/>
    <cellStyle name="Обычный_Лист4" xfId="27"/>
    <cellStyle name="Обычный_Лист5" xfId="28"/>
    <cellStyle name="Обычный_Лист6" xfId="29"/>
    <cellStyle name="Обычный_Лист7" xfId="30"/>
    <cellStyle name="Обычный_Лист9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03">
      <selection activeCell="C108" sqref="C108:G118"/>
    </sheetView>
  </sheetViews>
  <sheetFormatPr defaultColWidth="9.00390625" defaultRowHeight="12.75"/>
  <cols>
    <col min="2" max="2" width="27.25390625" style="0" customWidth="1"/>
    <col min="7" max="7" width="12.75390625" style="0" customWidth="1"/>
  </cols>
  <sheetData>
    <row r="1" spans="1:11" ht="12.75">
      <c r="A1" s="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4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4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4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428" t="s">
        <v>5</v>
      </c>
      <c r="B8" s="428" t="s">
        <v>6</v>
      </c>
      <c r="C8" s="429" t="s">
        <v>7</v>
      </c>
      <c r="D8" s="428" t="s">
        <v>8</v>
      </c>
      <c r="E8" s="2" t="s">
        <v>9</v>
      </c>
      <c r="F8" s="3"/>
      <c r="G8" s="7"/>
      <c r="H8" s="2" t="s">
        <v>10</v>
      </c>
      <c r="I8" s="3"/>
      <c r="J8" s="3"/>
      <c r="K8" s="7"/>
    </row>
    <row r="9" spans="1:11" ht="22.5">
      <c r="A9" s="428"/>
      <c r="B9" s="428"/>
      <c r="C9" s="429"/>
      <c r="D9" s="428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11</v>
      </c>
      <c r="K10" s="8">
        <v>12</v>
      </c>
    </row>
    <row r="11" spans="1:11" ht="12.75">
      <c r="A11" s="9" t="s">
        <v>16</v>
      </c>
      <c r="B11" s="10"/>
      <c r="C11" s="10"/>
      <c r="D11" s="10"/>
      <c r="E11" s="11"/>
      <c r="F11" s="12"/>
      <c r="G11" s="12">
        <v>219.98</v>
      </c>
      <c r="H11" s="13"/>
      <c r="I11" s="13"/>
      <c r="J11" s="14"/>
      <c r="K11" s="14"/>
    </row>
    <row r="12" spans="1:11" ht="24">
      <c r="A12" s="15">
        <v>1</v>
      </c>
      <c r="B12" s="16" t="s">
        <v>17</v>
      </c>
      <c r="C12" s="17" t="s">
        <v>18</v>
      </c>
      <c r="D12" s="18" t="s">
        <v>19</v>
      </c>
      <c r="E12" s="19">
        <v>109.99</v>
      </c>
      <c r="F12" s="19">
        <v>2</v>
      </c>
      <c r="G12" s="19">
        <v>219.98</v>
      </c>
      <c r="H12" s="17"/>
      <c r="I12" s="17"/>
      <c r="J12" s="20"/>
      <c r="K12" s="20"/>
    </row>
    <row r="13" spans="1:11" ht="12.75">
      <c r="A13" s="9" t="s">
        <v>20</v>
      </c>
      <c r="B13" s="10"/>
      <c r="C13" s="10"/>
      <c r="D13" s="10"/>
      <c r="E13" s="11"/>
      <c r="F13" s="21"/>
      <c r="G13" s="21">
        <v>23540.63</v>
      </c>
      <c r="H13" s="13"/>
      <c r="I13" s="13"/>
      <c r="J13" s="21"/>
      <c r="K13" s="21">
        <v>26682.64</v>
      </c>
    </row>
    <row r="14" spans="1:11" ht="12.75">
      <c r="A14" s="15">
        <v>2</v>
      </c>
      <c r="B14" s="16" t="s">
        <v>21</v>
      </c>
      <c r="C14" s="22">
        <v>16</v>
      </c>
      <c r="D14" s="18" t="s">
        <v>22</v>
      </c>
      <c r="E14" s="19">
        <v>28.7</v>
      </c>
      <c r="F14" s="19">
        <v>10</v>
      </c>
      <c r="G14" s="19">
        <v>287</v>
      </c>
      <c r="H14" s="17"/>
      <c r="I14" s="17"/>
      <c r="J14" s="19">
        <v>10</v>
      </c>
      <c r="K14" s="19">
        <v>287</v>
      </c>
    </row>
    <row r="15" spans="1:11" ht="24">
      <c r="A15" s="23"/>
      <c r="B15" s="24"/>
      <c r="C15" s="25"/>
      <c r="D15" s="23"/>
      <c r="E15" s="26"/>
      <c r="F15" s="26"/>
      <c r="G15" s="26"/>
      <c r="H15" s="27" t="s">
        <v>23</v>
      </c>
      <c r="I15" s="27" t="s">
        <v>24</v>
      </c>
      <c r="J15" s="28">
        <v>10</v>
      </c>
      <c r="K15" s="28">
        <v>287</v>
      </c>
    </row>
    <row r="16" spans="1:11" ht="24">
      <c r="A16" s="15">
        <v>3</v>
      </c>
      <c r="B16" s="16" t="s">
        <v>25</v>
      </c>
      <c r="C16" s="17" t="s">
        <v>26</v>
      </c>
      <c r="D16" s="18" t="s">
        <v>27</v>
      </c>
      <c r="E16" s="19">
        <v>84.64</v>
      </c>
      <c r="F16" s="19">
        <v>6</v>
      </c>
      <c r="G16" s="19">
        <v>507.84</v>
      </c>
      <c r="H16" s="17"/>
      <c r="I16" s="17"/>
      <c r="J16" s="19">
        <v>6</v>
      </c>
      <c r="K16" s="19">
        <v>507.84</v>
      </c>
    </row>
    <row r="17" spans="1:11" ht="24">
      <c r="A17" s="23"/>
      <c r="B17" s="24"/>
      <c r="C17" s="25"/>
      <c r="D17" s="23"/>
      <c r="E17" s="26"/>
      <c r="F17" s="26"/>
      <c r="G17" s="26"/>
      <c r="H17" s="27" t="s">
        <v>23</v>
      </c>
      <c r="I17" s="27" t="s">
        <v>24</v>
      </c>
      <c r="J17" s="28">
        <v>6</v>
      </c>
      <c r="K17" s="28">
        <v>507.84</v>
      </c>
    </row>
    <row r="18" spans="1:11" ht="24">
      <c r="A18" s="15">
        <v>4</v>
      </c>
      <c r="B18" s="16" t="s">
        <v>28</v>
      </c>
      <c r="C18" s="22">
        <v>73</v>
      </c>
      <c r="D18" s="18" t="s">
        <v>29</v>
      </c>
      <c r="E18" s="29">
        <v>1590</v>
      </c>
      <c r="F18" s="19">
        <v>5</v>
      </c>
      <c r="G18" s="29">
        <v>7950</v>
      </c>
      <c r="H18" s="17"/>
      <c r="I18" s="17"/>
      <c r="J18" s="19">
        <v>5</v>
      </c>
      <c r="K18" s="29">
        <v>7950</v>
      </c>
    </row>
    <row r="19" spans="1:11" ht="24">
      <c r="A19" s="23"/>
      <c r="B19" s="24"/>
      <c r="C19" s="25"/>
      <c r="D19" s="23"/>
      <c r="E19" s="26"/>
      <c r="F19" s="26"/>
      <c r="G19" s="26"/>
      <c r="H19" s="27" t="s">
        <v>23</v>
      </c>
      <c r="I19" s="27" t="s">
        <v>24</v>
      </c>
      <c r="J19" s="28">
        <v>5</v>
      </c>
      <c r="K19" s="30">
        <v>7950</v>
      </c>
    </row>
    <row r="20" spans="1:11" ht="24">
      <c r="A20" s="15">
        <v>5</v>
      </c>
      <c r="B20" s="16" t="s">
        <v>30</v>
      </c>
      <c r="C20" s="17"/>
      <c r="D20" s="18" t="s">
        <v>31</v>
      </c>
      <c r="E20" s="19">
        <v>2.51</v>
      </c>
      <c r="F20" s="29">
        <v>5608.68</v>
      </c>
      <c r="G20" s="29">
        <v>14077.79</v>
      </c>
      <c r="H20" s="17"/>
      <c r="I20" s="17"/>
      <c r="J20" s="29">
        <v>5608.68</v>
      </c>
      <c r="K20" s="29">
        <v>14077.8</v>
      </c>
    </row>
    <row r="21" spans="1:11" ht="24">
      <c r="A21" s="23"/>
      <c r="B21" s="24"/>
      <c r="C21" s="25"/>
      <c r="D21" s="23"/>
      <c r="E21" s="26"/>
      <c r="F21" s="26"/>
      <c r="G21" s="26"/>
      <c r="H21" s="27" t="s">
        <v>32</v>
      </c>
      <c r="I21" s="27" t="s">
        <v>33</v>
      </c>
      <c r="J21" s="28">
        <v>467.39</v>
      </c>
      <c r="K21" s="30">
        <v>1173.15</v>
      </c>
    </row>
    <row r="22" spans="1:11" ht="24">
      <c r="A22" s="23"/>
      <c r="B22" s="24"/>
      <c r="C22" s="25"/>
      <c r="D22" s="23"/>
      <c r="E22" s="26"/>
      <c r="F22" s="26"/>
      <c r="G22" s="26"/>
      <c r="H22" s="27" t="s">
        <v>34</v>
      </c>
      <c r="I22" s="27" t="s">
        <v>35</v>
      </c>
      <c r="J22" s="28">
        <v>467.39</v>
      </c>
      <c r="K22" s="30">
        <v>1173.15</v>
      </c>
    </row>
    <row r="23" spans="1:11" ht="24">
      <c r="A23" s="23"/>
      <c r="B23" s="24"/>
      <c r="C23" s="25"/>
      <c r="D23" s="23"/>
      <c r="E23" s="26"/>
      <c r="F23" s="26"/>
      <c r="G23" s="26"/>
      <c r="H23" s="27" t="s">
        <v>36</v>
      </c>
      <c r="I23" s="27" t="s">
        <v>37</v>
      </c>
      <c r="J23" s="28">
        <v>467.39</v>
      </c>
      <c r="K23" s="30">
        <v>1173.15</v>
      </c>
    </row>
    <row r="24" spans="1:11" ht="24">
      <c r="A24" s="23"/>
      <c r="B24" s="24"/>
      <c r="C24" s="25"/>
      <c r="D24" s="23"/>
      <c r="E24" s="26"/>
      <c r="F24" s="26"/>
      <c r="G24" s="26"/>
      <c r="H24" s="27" t="s">
        <v>38</v>
      </c>
      <c r="I24" s="27" t="s">
        <v>39</v>
      </c>
      <c r="J24" s="28">
        <v>467.39</v>
      </c>
      <c r="K24" s="30">
        <v>1173.15</v>
      </c>
    </row>
    <row r="25" spans="1:11" ht="24">
      <c r="A25" s="23"/>
      <c r="B25" s="24"/>
      <c r="C25" s="25"/>
      <c r="D25" s="23"/>
      <c r="E25" s="26"/>
      <c r="F25" s="26"/>
      <c r="G25" s="26"/>
      <c r="H25" s="27" t="s">
        <v>40</v>
      </c>
      <c r="I25" s="27" t="s">
        <v>41</v>
      </c>
      <c r="J25" s="28">
        <v>467.39</v>
      </c>
      <c r="K25" s="30">
        <v>1173.15</v>
      </c>
    </row>
    <row r="26" spans="1:11" ht="24">
      <c r="A26" s="23"/>
      <c r="B26" s="24"/>
      <c r="C26" s="25"/>
      <c r="D26" s="23"/>
      <c r="E26" s="26"/>
      <c r="F26" s="26"/>
      <c r="G26" s="26"/>
      <c r="H26" s="27" t="s">
        <v>42</v>
      </c>
      <c r="I26" s="27" t="s">
        <v>43</v>
      </c>
      <c r="J26" s="28">
        <v>467.39</v>
      </c>
      <c r="K26" s="30">
        <v>1173.15</v>
      </c>
    </row>
    <row r="27" spans="1:11" ht="24">
      <c r="A27" s="23"/>
      <c r="B27" s="24"/>
      <c r="C27" s="25"/>
      <c r="D27" s="23"/>
      <c r="E27" s="26"/>
      <c r="F27" s="26"/>
      <c r="G27" s="26"/>
      <c r="H27" s="27" t="s">
        <v>44</v>
      </c>
      <c r="I27" s="27" t="s">
        <v>45</v>
      </c>
      <c r="J27" s="28">
        <v>467.39</v>
      </c>
      <c r="K27" s="30">
        <v>1173.15</v>
      </c>
    </row>
    <row r="28" spans="1:11" ht="24">
      <c r="A28" s="23"/>
      <c r="B28" s="24"/>
      <c r="C28" s="25"/>
      <c r="D28" s="23"/>
      <c r="E28" s="26"/>
      <c r="F28" s="26"/>
      <c r="G28" s="26"/>
      <c r="H28" s="27" t="s">
        <v>46</v>
      </c>
      <c r="I28" s="27" t="s">
        <v>47</v>
      </c>
      <c r="J28" s="28">
        <v>467.39</v>
      </c>
      <c r="K28" s="30">
        <v>1173.15</v>
      </c>
    </row>
    <row r="29" spans="1:11" ht="24">
      <c r="A29" s="23"/>
      <c r="B29" s="24"/>
      <c r="C29" s="25"/>
      <c r="D29" s="23"/>
      <c r="E29" s="26"/>
      <c r="F29" s="26"/>
      <c r="G29" s="26"/>
      <c r="H29" s="27" t="s">
        <v>48</v>
      </c>
      <c r="I29" s="27" t="s">
        <v>49</v>
      </c>
      <c r="J29" s="28">
        <v>467.39</v>
      </c>
      <c r="K29" s="30">
        <v>1173.15</v>
      </c>
    </row>
    <row r="30" spans="1:11" ht="24">
      <c r="A30" s="23"/>
      <c r="B30" s="24"/>
      <c r="C30" s="25"/>
      <c r="D30" s="23"/>
      <c r="E30" s="26"/>
      <c r="F30" s="26"/>
      <c r="G30" s="26"/>
      <c r="H30" s="27" t="s">
        <v>50</v>
      </c>
      <c r="I30" s="27" t="s">
        <v>51</v>
      </c>
      <c r="J30" s="28">
        <v>467.39</v>
      </c>
      <c r="K30" s="30">
        <v>1173.15</v>
      </c>
    </row>
    <row r="31" spans="1:11" ht="24">
      <c r="A31" s="23"/>
      <c r="B31" s="24"/>
      <c r="C31" s="25"/>
      <c r="D31" s="23"/>
      <c r="E31" s="26"/>
      <c r="F31" s="26"/>
      <c r="G31" s="26"/>
      <c r="H31" s="27" t="s">
        <v>52</v>
      </c>
      <c r="I31" s="27" t="s">
        <v>53</v>
      </c>
      <c r="J31" s="28">
        <v>467.39</v>
      </c>
      <c r="K31" s="30">
        <v>1173.15</v>
      </c>
    </row>
    <row r="32" spans="1:11" ht="24">
      <c r="A32" s="23"/>
      <c r="B32" s="24"/>
      <c r="C32" s="25"/>
      <c r="D32" s="23"/>
      <c r="E32" s="26"/>
      <c r="F32" s="26"/>
      <c r="G32" s="26"/>
      <c r="H32" s="27" t="s">
        <v>54</v>
      </c>
      <c r="I32" s="27" t="s">
        <v>55</v>
      </c>
      <c r="J32" s="28">
        <v>467.39</v>
      </c>
      <c r="K32" s="30">
        <v>1173.15</v>
      </c>
    </row>
    <row r="33" spans="1:11" ht="24">
      <c r="A33" s="15">
        <v>6</v>
      </c>
      <c r="B33" s="16" t="s">
        <v>56</v>
      </c>
      <c r="C33" s="22">
        <v>141</v>
      </c>
      <c r="D33" s="18" t="s">
        <v>29</v>
      </c>
      <c r="E33" s="19">
        <v>718</v>
      </c>
      <c r="F33" s="19">
        <v>1</v>
      </c>
      <c r="G33" s="19">
        <v>718</v>
      </c>
      <c r="H33" s="17"/>
      <c r="I33" s="17"/>
      <c r="J33" s="19">
        <v>1</v>
      </c>
      <c r="K33" s="19">
        <v>718</v>
      </c>
    </row>
    <row r="34" spans="1:11" ht="24">
      <c r="A34" s="23"/>
      <c r="B34" s="24"/>
      <c r="C34" s="25"/>
      <c r="D34" s="23"/>
      <c r="E34" s="26"/>
      <c r="F34" s="26"/>
      <c r="G34" s="26"/>
      <c r="H34" s="27" t="s">
        <v>57</v>
      </c>
      <c r="I34" s="27" t="s">
        <v>58</v>
      </c>
      <c r="J34" s="28">
        <v>1</v>
      </c>
      <c r="K34" s="28">
        <v>718</v>
      </c>
    </row>
    <row r="35" spans="1:11" ht="12.75">
      <c r="A35" s="15">
        <v>7</v>
      </c>
      <c r="B35" s="16" t="s">
        <v>59</v>
      </c>
      <c r="C35" s="22">
        <v>162</v>
      </c>
      <c r="D35" s="18" t="s">
        <v>29</v>
      </c>
      <c r="E35" s="20"/>
      <c r="F35" s="20"/>
      <c r="G35" s="20"/>
      <c r="H35" s="17"/>
      <c r="I35" s="17"/>
      <c r="J35" s="19">
        <v>2</v>
      </c>
      <c r="K35" s="29">
        <v>3142</v>
      </c>
    </row>
    <row r="36" spans="1:11" ht="24">
      <c r="A36" s="23"/>
      <c r="B36" s="24"/>
      <c r="C36" s="25"/>
      <c r="D36" s="23"/>
      <c r="E36" s="26"/>
      <c r="F36" s="26"/>
      <c r="G36" s="26"/>
      <c r="H36" s="27" t="s">
        <v>23</v>
      </c>
      <c r="I36" s="27" t="s">
        <v>24</v>
      </c>
      <c r="J36" s="28">
        <v>2</v>
      </c>
      <c r="K36" s="30">
        <v>3142</v>
      </c>
    </row>
    <row r="37" spans="1:11" ht="29.25" customHeight="1">
      <c r="A37" s="460" t="s">
        <v>60</v>
      </c>
      <c r="B37" s="490"/>
      <c r="C37" s="490"/>
      <c r="D37" s="490"/>
      <c r="E37" s="490"/>
      <c r="F37" s="491"/>
      <c r="G37" s="21">
        <v>36293.01</v>
      </c>
      <c r="H37" s="13"/>
      <c r="I37" s="13"/>
      <c r="J37" s="21"/>
      <c r="K37" s="21">
        <v>34320</v>
      </c>
    </row>
    <row r="38" spans="1:11" ht="12.75">
      <c r="A38" s="15">
        <v>8</v>
      </c>
      <c r="B38" s="16" t="s">
        <v>61</v>
      </c>
      <c r="C38" s="17"/>
      <c r="D38" s="18" t="s">
        <v>31</v>
      </c>
      <c r="E38" s="19">
        <v>5.88</v>
      </c>
      <c r="F38" s="29">
        <v>5608.68</v>
      </c>
      <c r="G38" s="29">
        <v>32983.59</v>
      </c>
      <c r="H38" s="17"/>
      <c r="I38" s="17"/>
      <c r="J38" s="29">
        <v>5608.68</v>
      </c>
      <c r="K38" s="29">
        <v>32983.74</v>
      </c>
    </row>
    <row r="39" spans="1:11" ht="24">
      <c r="A39" s="23"/>
      <c r="B39" s="24"/>
      <c r="C39" s="25"/>
      <c r="D39" s="23"/>
      <c r="E39" s="26"/>
      <c r="F39" s="26"/>
      <c r="G39" s="26"/>
      <c r="H39" s="27" t="s">
        <v>32</v>
      </c>
      <c r="I39" s="27" t="s">
        <v>33</v>
      </c>
      <c r="J39" s="28">
        <v>467.39</v>
      </c>
      <c r="K39" s="30">
        <v>2748.72</v>
      </c>
    </row>
    <row r="40" spans="1:11" ht="24">
      <c r="A40" s="23"/>
      <c r="B40" s="24"/>
      <c r="C40" s="25"/>
      <c r="D40" s="23"/>
      <c r="E40" s="26"/>
      <c r="F40" s="26"/>
      <c r="G40" s="26"/>
      <c r="H40" s="27" t="s">
        <v>34</v>
      </c>
      <c r="I40" s="27" t="s">
        <v>35</v>
      </c>
      <c r="J40" s="28">
        <v>467.39</v>
      </c>
      <c r="K40" s="30">
        <v>2748.72</v>
      </c>
    </row>
    <row r="41" spans="1:11" ht="24">
      <c r="A41" s="23"/>
      <c r="B41" s="24"/>
      <c r="C41" s="25"/>
      <c r="D41" s="23"/>
      <c r="E41" s="26"/>
      <c r="F41" s="26"/>
      <c r="G41" s="26"/>
      <c r="H41" s="27" t="s">
        <v>36</v>
      </c>
      <c r="I41" s="27" t="s">
        <v>37</v>
      </c>
      <c r="J41" s="28">
        <v>467.39</v>
      </c>
      <c r="K41" s="30">
        <v>2748.63</v>
      </c>
    </row>
    <row r="42" spans="1:11" ht="24">
      <c r="A42" s="23"/>
      <c r="B42" s="24"/>
      <c r="C42" s="25"/>
      <c r="D42" s="23"/>
      <c r="E42" s="26"/>
      <c r="F42" s="26"/>
      <c r="G42" s="26"/>
      <c r="H42" s="27" t="s">
        <v>38</v>
      </c>
      <c r="I42" s="27" t="s">
        <v>39</v>
      </c>
      <c r="J42" s="28">
        <v>467.39</v>
      </c>
      <c r="K42" s="30">
        <v>2748.63</v>
      </c>
    </row>
    <row r="43" spans="1:11" ht="24">
      <c r="A43" s="23"/>
      <c r="B43" s="24"/>
      <c r="C43" s="25"/>
      <c r="D43" s="23"/>
      <c r="E43" s="26"/>
      <c r="F43" s="26"/>
      <c r="G43" s="26"/>
      <c r="H43" s="27" t="s">
        <v>40</v>
      </c>
      <c r="I43" s="27" t="s">
        <v>41</v>
      </c>
      <c r="J43" s="28">
        <v>467.39</v>
      </c>
      <c r="K43" s="30">
        <v>2748.63</v>
      </c>
    </row>
    <row r="44" spans="1:11" ht="24">
      <c r="A44" s="23"/>
      <c r="B44" s="24"/>
      <c r="C44" s="25"/>
      <c r="D44" s="23"/>
      <c r="E44" s="26"/>
      <c r="F44" s="26"/>
      <c r="G44" s="26"/>
      <c r="H44" s="27" t="s">
        <v>42</v>
      </c>
      <c r="I44" s="27" t="s">
        <v>43</v>
      </c>
      <c r="J44" s="28">
        <v>467.39</v>
      </c>
      <c r="K44" s="30">
        <v>2748.63</v>
      </c>
    </row>
    <row r="45" spans="1:11" ht="24">
      <c r="A45" s="23"/>
      <c r="B45" s="24"/>
      <c r="C45" s="25"/>
      <c r="D45" s="23"/>
      <c r="E45" s="26"/>
      <c r="F45" s="26"/>
      <c r="G45" s="26"/>
      <c r="H45" s="27" t="s">
        <v>44</v>
      </c>
      <c r="I45" s="27" t="s">
        <v>45</v>
      </c>
      <c r="J45" s="28">
        <v>467.39</v>
      </c>
      <c r="K45" s="30">
        <v>2748.63</v>
      </c>
    </row>
    <row r="46" spans="1:11" ht="24">
      <c r="A46" s="23"/>
      <c r="B46" s="24"/>
      <c r="C46" s="25"/>
      <c r="D46" s="23"/>
      <c r="E46" s="26"/>
      <c r="F46" s="26"/>
      <c r="G46" s="26"/>
      <c r="H46" s="27" t="s">
        <v>46</v>
      </c>
      <c r="I46" s="27" t="s">
        <v>47</v>
      </c>
      <c r="J46" s="28">
        <v>467.39</v>
      </c>
      <c r="K46" s="30">
        <v>2748.63</v>
      </c>
    </row>
    <row r="47" spans="1:11" ht="24">
      <c r="A47" s="23"/>
      <c r="B47" s="24"/>
      <c r="C47" s="25"/>
      <c r="D47" s="23"/>
      <c r="E47" s="26"/>
      <c r="F47" s="26"/>
      <c r="G47" s="26"/>
      <c r="H47" s="27" t="s">
        <v>48</v>
      </c>
      <c r="I47" s="27" t="s">
        <v>49</v>
      </c>
      <c r="J47" s="28">
        <v>467.39</v>
      </c>
      <c r="K47" s="30">
        <v>2748.63</v>
      </c>
    </row>
    <row r="48" spans="1:11" ht="24">
      <c r="A48" s="23"/>
      <c r="B48" s="24"/>
      <c r="C48" s="25"/>
      <c r="D48" s="23"/>
      <c r="E48" s="26"/>
      <c r="F48" s="26"/>
      <c r="G48" s="26"/>
      <c r="H48" s="27" t="s">
        <v>50</v>
      </c>
      <c r="I48" s="27" t="s">
        <v>51</v>
      </c>
      <c r="J48" s="28">
        <v>467.39</v>
      </c>
      <c r="K48" s="30">
        <v>2748.63</v>
      </c>
    </row>
    <row r="49" spans="1:11" ht="24">
      <c r="A49" s="23"/>
      <c r="B49" s="24"/>
      <c r="C49" s="25"/>
      <c r="D49" s="23"/>
      <c r="E49" s="26"/>
      <c r="F49" s="26"/>
      <c r="G49" s="26"/>
      <c r="H49" s="27" t="s">
        <v>52</v>
      </c>
      <c r="I49" s="27" t="s">
        <v>53</v>
      </c>
      <c r="J49" s="28">
        <v>467.39</v>
      </c>
      <c r="K49" s="30">
        <v>2748.63</v>
      </c>
    </row>
    <row r="50" spans="1:11" ht="24">
      <c r="A50" s="23"/>
      <c r="B50" s="24"/>
      <c r="C50" s="25"/>
      <c r="D50" s="23"/>
      <c r="E50" s="26"/>
      <c r="F50" s="26"/>
      <c r="G50" s="26"/>
      <c r="H50" s="27" t="s">
        <v>54</v>
      </c>
      <c r="I50" s="27" t="s">
        <v>55</v>
      </c>
      <c r="J50" s="28">
        <v>467.39</v>
      </c>
      <c r="K50" s="30">
        <v>2748.63</v>
      </c>
    </row>
    <row r="51" spans="1:11" ht="24">
      <c r="A51" s="15">
        <v>9</v>
      </c>
      <c r="B51" s="16" t="s">
        <v>62</v>
      </c>
      <c r="C51" s="17"/>
      <c r="D51" s="18" t="s">
        <v>19</v>
      </c>
      <c r="E51" s="19">
        <v>551.57</v>
      </c>
      <c r="F51" s="19">
        <v>6</v>
      </c>
      <c r="G51" s="29">
        <v>3309.42</v>
      </c>
      <c r="H51" s="17"/>
      <c r="I51" s="17"/>
      <c r="J51" s="29">
        <f>J52+J59</f>
        <v>2.5900000000000003</v>
      </c>
      <c r="K51" s="29">
        <f>K52+K59</f>
        <v>1336.26</v>
      </c>
    </row>
    <row r="52" spans="1:11" ht="24">
      <c r="A52" s="15"/>
      <c r="B52" s="16" t="s">
        <v>63</v>
      </c>
      <c r="C52" s="17"/>
      <c r="D52" s="18" t="s">
        <v>19</v>
      </c>
      <c r="E52" s="20"/>
      <c r="F52" s="20"/>
      <c r="G52" s="20"/>
      <c r="H52" s="17"/>
      <c r="I52" s="17"/>
      <c r="J52" s="19">
        <v>2.39</v>
      </c>
      <c r="K52" s="29">
        <v>1132.86</v>
      </c>
    </row>
    <row r="53" spans="1:11" ht="24">
      <c r="A53" s="23"/>
      <c r="B53" s="24"/>
      <c r="C53" s="25"/>
      <c r="D53" s="23"/>
      <c r="E53" s="26"/>
      <c r="F53" s="26"/>
      <c r="G53" s="26"/>
      <c r="H53" s="27" t="s">
        <v>32</v>
      </c>
      <c r="I53" s="27" t="s">
        <v>33</v>
      </c>
      <c r="J53" s="28">
        <v>0.2</v>
      </c>
      <c r="K53" s="28">
        <v>94.8</v>
      </c>
    </row>
    <row r="54" spans="1:11" ht="24">
      <c r="A54" s="23"/>
      <c r="B54" s="24"/>
      <c r="C54" s="25"/>
      <c r="D54" s="23"/>
      <c r="E54" s="26"/>
      <c r="F54" s="26"/>
      <c r="G54" s="26"/>
      <c r="H54" s="27" t="s">
        <v>34</v>
      </c>
      <c r="I54" s="27" t="s">
        <v>35</v>
      </c>
      <c r="J54" s="28">
        <v>0.2</v>
      </c>
      <c r="K54" s="28">
        <v>94.8</v>
      </c>
    </row>
    <row r="55" spans="1:11" ht="24">
      <c r="A55" s="23"/>
      <c r="B55" s="24"/>
      <c r="C55" s="25"/>
      <c r="D55" s="23"/>
      <c r="E55" s="26"/>
      <c r="F55" s="26"/>
      <c r="G55" s="26"/>
      <c r="H55" s="27" t="s">
        <v>36</v>
      </c>
      <c r="I55" s="27" t="s">
        <v>37</v>
      </c>
      <c r="J55" s="28">
        <v>0.9</v>
      </c>
      <c r="K55" s="28">
        <v>426.6</v>
      </c>
    </row>
    <row r="56" spans="1:11" ht="24">
      <c r="A56" s="23"/>
      <c r="B56" s="24"/>
      <c r="C56" s="25"/>
      <c r="D56" s="23"/>
      <c r="E56" s="26"/>
      <c r="F56" s="26"/>
      <c r="G56" s="26"/>
      <c r="H56" s="27" t="s">
        <v>38</v>
      </c>
      <c r="I56" s="27" t="s">
        <v>39</v>
      </c>
      <c r="J56" s="28">
        <v>0.5</v>
      </c>
      <c r="K56" s="28">
        <v>237</v>
      </c>
    </row>
    <row r="57" spans="1:11" ht="24">
      <c r="A57" s="23"/>
      <c r="B57" s="24"/>
      <c r="C57" s="25"/>
      <c r="D57" s="23"/>
      <c r="E57" s="26"/>
      <c r="F57" s="26"/>
      <c r="G57" s="26"/>
      <c r="H57" s="27" t="s">
        <v>50</v>
      </c>
      <c r="I57" s="27" t="s">
        <v>51</v>
      </c>
      <c r="J57" s="28">
        <v>0.11</v>
      </c>
      <c r="K57" s="28">
        <v>52.14</v>
      </c>
    </row>
    <row r="58" spans="1:11" ht="24">
      <c r="A58" s="23"/>
      <c r="B58" s="24"/>
      <c r="C58" s="25"/>
      <c r="D58" s="23"/>
      <c r="E58" s="26"/>
      <c r="F58" s="26"/>
      <c r="G58" s="26"/>
      <c r="H58" s="27" t="s">
        <v>54</v>
      </c>
      <c r="I58" s="27" t="s">
        <v>55</v>
      </c>
      <c r="J58" s="28">
        <v>0.48</v>
      </c>
      <c r="K58" s="28">
        <v>227.52</v>
      </c>
    </row>
    <row r="59" spans="1:11" ht="24">
      <c r="A59" s="15">
        <v>11</v>
      </c>
      <c r="B59" s="16" t="s">
        <v>64</v>
      </c>
      <c r="C59" s="17"/>
      <c r="D59" s="18" t="s">
        <v>19</v>
      </c>
      <c r="E59" s="20"/>
      <c r="F59" s="20"/>
      <c r="G59" s="20"/>
      <c r="H59" s="17"/>
      <c r="I59" s="17"/>
      <c r="J59" s="19">
        <v>0.2</v>
      </c>
      <c r="K59" s="19">
        <v>203.4</v>
      </c>
    </row>
    <row r="60" spans="1:11" ht="24">
      <c r="A60" s="23"/>
      <c r="B60" s="24"/>
      <c r="C60" s="25"/>
      <c r="D60" s="23"/>
      <c r="E60" s="26"/>
      <c r="F60" s="26"/>
      <c r="G60" s="26"/>
      <c r="H60" s="27" t="s">
        <v>34</v>
      </c>
      <c r="I60" s="27" t="s">
        <v>35</v>
      </c>
      <c r="J60" s="28">
        <v>0.15</v>
      </c>
      <c r="K60" s="28">
        <v>152.55</v>
      </c>
    </row>
    <row r="61" spans="1:11" ht="24">
      <c r="A61" s="23"/>
      <c r="B61" s="24"/>
      <c r="C61" s="25"/>
      <c r="D61" s="23"/>
      <c r="E61" s="26"/>
      <c r="F61" s="26"/>
      <c r="G61" s="26"/>
      <c r="H61" s="27" t="s">
        <v>36</v>
      </c>
      <c r="I61" s="27" t="s">
        <v>37</v>
      </c>
      <c r="J61" s="28">
        <v>0.05</v>
      </c>
      <c r="K61" s="28">
        <v>50.85</v>
      </c>
    </row>
    <row r="62" spans="1:11" ht="12.75">
      <c r="A62" s="9" t="s">
        <v>65</v>
      </c>
      <c r="B62" s="10"/>
      <c r="C62" s="10"/>
      <c r="D62" s="10"/>
      <c r="E62" s="11"/>
      <c r="F62" s="12">
        <v>132</v>
      </c>
      <c r="G62" s="21">
        <v>3058.04</v>
      </c>
      <c r="H62" s="13"/>
      <c r="I62" s="13"/>
      <c r="J62" s="12">
        <v>132</v>
      </c>
      <c r="K62" s="21">
        <v>3058.08</v>
      </c>
    </row>
    <row r="63" spans="1:11" ht="36">
      <c r="A63" s="15">
        <v>10</v>
      </c>
      <c r="B63" s="16" t="s">
        <v>65</v>
      </c>
      <c r="C63" s="17"/>
      <c r="D63" s="18" t="s">
        <v>29</v>
      </c>
      <c r="E63" s="19">
        <v>23.17</v>
      </c>
      <c r="F63" s="19">
        <v>132</v>
      </c>
      <c r="G63" s="29">
        <v>3058.04</v>
      </c>
      <c r="H63" s="17"/>
      <c r="I63" s="17"/>
      <c r="J63" s="19">
        <v>132</v>
      </c>
      <c r="K63" s="29">
        <v>3058.08</v>
      </c>
    </row>
    <row r="64" spans="1:11" ht="24">
      <c r="A64" s="23"/>
      <c r="B64" s="24"/>
      <c r="C64" s="25"/>
      <c r="D64" s="23"/>
      <c r="E64" s="26"/>
      <c r="F64" s="26"/>
      <c r="G64" s="26"/>
      <c r="H64" s="27" t="s">
        <v>32</v>
      </c>
      <c r="I64" s="27" t="s">
        <v>33</v>
      </c>
      <c r="J64" s="28">
        <v>11</v>
      </c>
      <c r="K64" s="28">
        <v>254.84</v>
      </c>
    </row>
    <row r="65" spans="1:11" ht="24">
      <c r="A65" s="23"/>
      <c r="B65" s="24"/>
      <c r="C65" s="25"/>
      <c r="D65" s="23"/>
      <c r="E65" s="26"/>
      <c r="F65" s="26"/>
      <c r="G65" s="26"/>
      <c r="H65" s="27" t="s">
        <v>34</v>
      </c>
      <c r="I65" s="27" t="s">
        <v>35</v>
      </c>
      <c r="J65" s="28">
        <v>11</v>
      </c>
      <c r="K65" s="28">
        <v>254.84</v>
      </c>
    </row>
    <row r="66" spans="1:11" ht="24">
      <c r="A66" s="23"/>
      <c r="B66" s="24"/>
      <c r="C66" s="25"/>
      <c r="D66" s="23"/>
      <c r="E66" s="26"/>
      <c r="F66" s="26"/>
      <c r="G66" s="26"/>
      <c r="H66" s="27" t="s">
        <v>36</v>
      </c>
      <c r="I66" s="27" t="s">
        <v>37</v>
      </c>
      <c r="J66" s="28">
        <v>11</v>
      </c>
      <c r="K66" s="28">
        <v>254.84</v>
      </c>
    </row>
    <row r="67" spans="1:11" ht="24">
      <c r="A67" s="23"/>
      <c r="B67" s="24"/>
      <c r="C67" s="25"/>
      <c r="D67" s="23"/>
      <c r="E67" s="26"/>
      <c r="F67" s="26"/>
      <c r="G67" s="26"/>
      <c r="H67" s="27" t="s">
        <v>38</v>
      </c>
      <c r="I67" s="27" t="s">
        <v>39</v>
      </c>
      <c r="J67" s="28">
        <v>11</v>
      </c>
      <c r="K67" s="28">
        <v>254.84</v>
      </c>
    </row>
    <row r="68" spans="1:11" ht="24">
      <c r="A68" s="23"/>
      <c r="B68" s="24"/>
      <c r="C68" s="25"/>
      <c r="D68" s="23"/>
      <c r="E68" s="26"/>
      <c r="F68" s="26"/>
      <c r="G68" s="26"/>
      <c r="H68" s="27" t="s">
        <v>40</v>
      </c>
      <c r="I68" s="27" t="s">
        <v>41</v>
      </c>
      <c r="J68" s="28">
        <v>11</v>
      </c>
      <c r="K68" s="28">
        <v>254.84</v>
      </c>
    </row>
    <row r="69" spans="1:11" ht="24">
      <c r="A69" s="23"/>
      <c r="B69" s="24"/>
      <c r="C69" s="25"/>
      <c r="D69" s="23"/>
      <c r="E69" s="26"/>
      <c r="F69" s="26"/>
      <c r="G69" s="26"/>
      <c r="H69" s="27" t="s">
        <v>42</v>
      </c>
      <c r="I69" s="27" t="s">
        <v>43</v>
      </c>
      <c r="J69" s="28">
        <v>11</v>
      </c>
      <c r="K69" s="28">
        <v>254.84</v>
      </c>
    </row>
    <row r="70" spans="1:11" ht="24">
      <c r="A70" s="23"/>
      <c r="B70" s="24"/>
      <c r="C70" s="25"/>
      <c r="D70" s="23"/>
      <c r="E70" s="26"/>
      <c r="F70" s="26"/>
      <c r="G70" s="26"/>
      <c r="H70" s="27" t="s">
        <v>44</v>
      </c>
      <c r="I70" s="27" t="s">
        <v>45</v>
      </c>
      <c r="J70" s="28">
        <v>11</v>
      </c>
      <c r="K70" s="28">
        <v>254.84</v>
      </c>
    </row>
    <row r="71" spans="1:11" ht="24">
      <c r="A71" s="23"/>
      <c r="B71" s="24"/>
      <c r="C71" s="25"/>
      <c r="D71" s="23"/>
      <c r="E71" s="26"/>
      <c r="F71" s="26"/>
      <c r="G71" s="26"/>
      <c r="H71" s="27" t="s">
        <v>46</v>
      </c>
      <c r="I71" s="27" t="s">
        <v>47</v>
      </c>
      <c r="J71" s="28">
        <v>11</v>
      </c>
      <c r="K71" s="28">
        <v>254.84</v>
      </c>
    </row>
    <row r="72" spans="1:11" ht="24">
      <c r="A72" s="23"/>
      <c r="B72" s="24"/>
      <c r="C72" s="25"/>
      <c r="D72" s="23"/>
      <c r="E72" s="26"/>
      <c r="F72" s="26"/>
      <c r="G72" s="26"/>
      <c r="H72" s="27" t="s">
        <v>48</v>
      </c>
      <c r="I72" s="27" t="s">
        <v>49</v>
      </c>
      <c r="J72" s="28">
        <v>11</v>
      </c>
      <c r="K72" s="28">
        <v>254.84</v>
      </c>
    </row>
    <row r="73" spans="1:11" ht="24">
      <c r="A73" s="23"/>
      <c r="B73" s="24"/>
      <c r="C73" s="25"/>
      <c r="D73" s="23"/>
      <c r="E73" s="26"/>
      <c r="F73" s="26"/>
      <c r="G73" s="26"/>
      <c r="H73" s="27" t="s">
        <v>50</v>
      </c>
      <c r="I73" s="27" t="s">
        <v>51</v>
      </c>
      <c r="J73" s="28">
        <v>11</v>
      </c>
      <c r="K73" s="28">
        <v>254.84</v>
      </c>
    </row>
    <row r="74" spans="1:11" ht="24">
      <c r="A74" s="23"/>
      <c r="B74" s="24"/>
      <c r="C74" s="25"/>
      <c r="D74" s="23"/>
      <c r="E74" s="26"/>
      <c r="F74" s="26"/>
      <c r="G74" s="26"/>
      <c r="H74" s="27" t="s">
        <v>52</v>
      </c>
      <c r="I74" s="27" t="s">
        <v>53</v>
      </c>
      <c r="J74" s="28">
        <v>11</v>
      </c>
      <c r="K74" s="28">
        <v>254.84</v>
      </c>
    </row>
    <row r="75" spans="1:11" ht="24">
      <c r="A75" s="23"/>
      <c r="B75" s="24"/>
      <c r="C75" s="25"/>
      <c r="D75" s="23"/>
      <c r="E75" s="26"/>
      <c r="F75" s="26"/>
      <c r="G75" s="26"/>
      <c r="H75" s="27" t="s">
        <v>54</v>
      </c>
      <c r="I75" s="27" t="s">
        <v>55</v>
      </c>
      <c r="J75" s="28">
        <v>11</v>
      </c>
      <c r="K75" s="28">
        <v>254.84</v>
      </c>
    </row>
    <row r="76" spans="1:11" ht="12.75">
      <c r="A76" s="9" t="s">
        <v>66</v>
      </c>
      <c r="B76" s="10"/>
      <c r="C76" s="10"/>
      <c r="D76" s="10"/>
      <c r="E76" s="11"/>
      <c r="F76" s="12">
        <v>34.32</v>
      </c>
      <c r="G76" s="21">
        <v>12198.01</v>
      </c>
      <c r="H76" s="13"/>
      <c r="I76" s="13"/>
      <c r="J76" s="12">
        <v>34.32</v>
      </c>
      <c r="K76" s="21">
        <v>12198</v>
      </c>
    </row>
    <row r="77" spans="1:11" ht="12.75">
      <c r="A77" s="15">
        <v>11</v>
      </c>
      <c r="B77" s="16" t="s">
        <v>67</v>
      </c>
      <c r="C77" s="17"/>
      <c r="D77" s="18" t="s">
        <v>68</v>
      </c>
      <c r="E77" s="19">
        <v>355.42</v>
      </c>
      <c r="F77" s="19">
        <v>34.32</v>
      </c>
      <c r="G77" s="29">
        <v>12198.01</v>
      </c>
      <c r="H77" s="17"/>
      <c r="I77" s="17"/>
      <c r="J77" s="19">
        <v>34.32</v>
      </c>
      <c r="K77" s="29">
        <v>12198</v>
      </c>
    </row>
    <row r="78" spans="1:11" ht="24">
      <c r="A78" s="23"/>
      <c r="B78" s="24"/>
      <c r="C78" s="25"/>
      <c r="D78" s="23"/>
      <c r="E78" s="26"/>
      <c r="F78" s="26"/>
      <c r="G78" s="26"/>
      <c r="H78" s="27" t="s">
        <v>32</v>
      </c>
      <c r="I78" s="27" t="s">
        <v>33</v>
      </c>
      <c r="J78" s="28">
        <v>2.86</v>
      </c>
      <c r="K78" s="30">
        <v>1016.5</v>
      </c>
    </row>
    <row r="79" spans="1:11" ht="24">
      <c r="A79" s="23"/>
      <c r="B79" s="24"/>
      <c r="C79" s="25"/>
      <c r="D79" s="23"/>
      <c r="E79" s="26"/>
      <c r="F79" s="26"/>
      <c r="G79" s="26"/>
      <c r="H79" s="27" t="s">
        <v>34</v>
      </c>
      <c r="I79" s="27" t="s">
        <v>35</v>
      </c>
      <c r="J79" s="28">
        <v>2.86</v>
      </c>
      <c r="K79" s="30">
        <v>1016.5</v>
      </c>
    </row>
    <row r="80" spans="1:11" ht="24">
      <c r="A80" s="23"/>
      <c r="B80" s="24"/>
      <c r="C80" s="25"/>
      <c r="D80" s="23"/>
      <c r="E80" s="26"/>
      <c r="F80" s="26"/>
      <c r="G80" s="26"/>
      <c r="H80" s="27" t="s">
        <v>36</v>
      </c>
      <c r="I80" s="27" t="s">
        <v>37</v>
      </c>
      <c r="J80" s="28">
        <v>2.86</v>
      </c>
      <c r="K80" s="30">
        <v>1016.5</v>
      </c>
    </row>
    <row r="81" spans="1:11" ht="24">
      <c r="A81" s="23"/>
      <c r="B81" s="24"/>
      <c r="C81" s="25"/>
      <c r="D81" s="23"/>
      <c r="E81" s="26"/>
      <c r="F81" s="26"/>
      <c r="G81" s="26"/>
      <c r="H81" s="27" t="s">
        <v>38</v>
      </c>
      <c r="I81" s="27" t="s">
        <v>39</v>
      </c>
      <c r="J81" s="28">
        <v>2.86</v>
      </c>
      <c r="K81" s="30">
        <v>1016.5</v>
      </c>
    </row>
    <row r="82" spans="1:11" ht="24">
      <c r="A82" s="23"/>
      <c r="B82" s="24"/>
      <c r="C82" s="25"/>
      <c r="D82" s="23"/>
      <c r="E82" s="26"/>
      <c r="F82" s="26"/>
      <c r="G82" s="26"/>
      <c r="H82" s="27" t="s">
        <v>40</v>
      </c>
      <c r="I82" s="27" t="s">
        <v>41</v>
      </c>
      <c r="J82" s="28">
        <v>2.86</v>
      </c>
      <c r="K82" s="30">
        <v>1016.5</v>
      </c>
    </row>
    <row r="83" spans="1:11" ht="24">
      <c r="A83" s="23"/>
      <c r="B83" s="24"/>
      <c r="C83" s="25"/>
      <c r="D83" s="23"/>
      <c r="E83" s="26"/>
      <c r="F83" s="26"/>
      <c r="G83" s="26"/>
      <c r="H83" s="27" t="s">
        <v>42</v>
      </c>
      <c r="I83" s="27" t="s">
        <v>43</v>
      </c>
      <c r="J83" s="28">
        <v>2.86</v>
      </c>
      <c r="K83" s="30">
        <v>1016.5</v>
      </c>
    </row>
    <row r="84" spans="1:11" ht="24">
      <c r="A84" s="23"/>
      <c r="B84" s="24"/>
      <c r="C84" s="25"/>
      <c r="D84" s="23"/>
      <c r="E84" s="26"/>
      <c r="F84" s="26"/>
      <c r="G84" s="26"/>
      <c r="H84" s="27" t="s">
        <v>44</v>
      </c>
      <c r="I84" s="27" t="s">
        <v>45</v>
      </c>
      <c r="J84" s="28">
        <v>2.86</v>
      </c>
      <c r="K84" s="30">
        <v>1016.5</v>
      </c>
    </row>
    <row r="85" spans="1:11" ht="24">
      <c r="A85" s="23"/>
      <c r="B85" s="24"/>
      <c r="C85" s="25"/>
      <c r="D85" s="23"/>
      <c r="E85" s="26"/>
      <c r="F85" s="26"/>
      <c r="G85" s="26"/>
      <c r="H85" s="27" t="s">
        <v>46</v>
      </c>
      <c r="I85" s="27" t="s">
        <v>47</v>
      </c>
      <c r="J85" s="28">
        <v>2.86</v>
      </c>
      <c r="K85" s="30">
        <v>1016.5</v>
      </c>
    </row>
    <row r="86" spans="1:11" ht="24">
      <c r="A86" s="23"/>
      <c r="B86" s="24"/>
      <c r="C86" s="25"/>
      <c r="D86" s="23"/>
      <c r="E86" s="26"/>
      <c r="F86" s="26"/>
      <c r="G86" s="26"/>
      <c r="H86" s="27" t="s">
        <v>48</v>
      </c>
      <c r="I86" s="27" t="s">
        <v>49</v>
      </c>
      <c r="J86" s="28">
        <v>2.86</v>
      </c>
      <c r="K86" s="30">
        <v>1016.5</v>
      </c>
    </row>
    <row r="87" spans="1:11" ht="24">
      <c r="A87" s="23"/>
      <c r="B87" s="24"/>
      <c r="C87" s="25"/>
      <c r="D87" s="23"/>
      <c r="E87" s="26"/>
      <c r="F87" s="26"/>
      <c r="G87" s="26"/>
      <c r="H87" s="27" t="s">
        <v>50</v>
      </c>
      <c r="I87" s="27" t="s">
        <v>51</v>
      </c>
      <c r="J87" s="28">
        <v>2.86</v>
      </c>
      <c r="K87" s="30">
        <v>1016.5</v>
      </c>
    </row>
    <row r="88" spans="1:11" ht="24">
      <c r="A88" s="23"/>
      <c r="B88" s="24"/>
      <c r="C88" s="25"/>
      <c r="D88" s="23"/>
      <c r="E88" s="26"/>
      <c r="F88" s="26"/>
      <c r="G88" s="26"/>
      <c r="H88" s="27" t="s">
        <v>52</v>
      </c>
      <c r="I88" s="27" t="s">
        <v>53</v>
      </c>
      <c r="J88" s="28">
        <v>2.86</v>
      </c>
      <c r="K88" s="30">
        <v>1016.5</v>
      </c>
    </row>
    <row r="89" spans="1:11" ht="24">
      <c r="A89" s="23"/>
      <c r="B89" s="24"/>
      <c r="C89" s="25"/>
      <c r="D89" s="23"/>
      <c r="E89" s="26"/>
      <c r="F89" s="26"/>
      <c r="G89" s="26"/>
      <c r="H89" s="27" t="s">
        <v>54</v>
      </c>
      <c r="I89" s="27" t="s">
        <v>55</v>
      </c>
      <c r="J89" s="28">
        <v>2.86</v>
      </c>
      <c r="K89" s="30">
        <v>1016.5</v>
      </c>
    </row>
    <row r="90" spans="1:11" ht="12.75">
      <c r="A90" s="9" t="s">
        <v>69</v>
      </c>
      <c r="B90" s="10"/>
      <c r="C90" s="10"/>
      <c r="D90" s="10"/>
      <c r="E90" s="11"/>
      <c r="F90" s="21">
        <v>5608.68</v>
      </c>
      <c r="G90" s="21">
        <v>6898.68</v>
      </c>
      <c r="H90" s="13"/>
      <c r="I90" s="13"/>
      <c r="J90" s="21">
        <v>5608.68</v>
      </c>
      <c r="K90" s="21">
        <v>6898.68</v>
      </c>
    </row>
    <row r="91" spans="1:11" ht="24">
      <c r="A91" s="15">
        <v>12</v>
      </c>
      <c r="B91" s="16" t="s">
        <v>70</v>
      </c>
      <c r="C91" s="17"/>
      <c r="D91" s="18" t="s">
        <v>31</v>
      </c>
      <c r="E91" s="19">
        <v>1.23</v>
      </c>
      <c r="F91" s="29">
        <v>5608.68</v>
      </c>
      <c r="G91" s="29">
        <v>6898.68</v>
      </c>
      <c r="H91" s="17"/>
      <c r="I91" s="17"/>
      <c r="J91" s="29">
        <v>5608.68</v>
      </c>
      <c r="K91" s="29">
        <v>6898.68</v>
      </c>
    </row>
    <row r="92" spans="1:11" ht="24">
      <c r="A92" s="23"/>
      <c r="B92" s="24"/>
      <c r="C92" s="25"/>
      <c r="D92" s="23"/>
      <c r="E92" s="26"/>
      <c r="F92" s="26"/>
      <c r="G92" s="26"/>
      <c r="H92" s="27" t="s">
        <v>32</v>
      </c>
      <c r="I92" s="27" t="s">
        <v>33</v>
      </c>
      <c r="J92" s="28">
        <v>467.39</v>
      </c>
      <c r="K92" s="28">
        <v>574.89</v>
      </c>
    </row>
    <row r="93" spans="1:11" ht="24">
      <c r="A93" s="23"/>
      <c r="B93" s="24"/>
      <c r="C93" s="25"/>
      <c r="D93" s="23"/>
      <c r="E93" s="26"/>
      <c r="F93" s="26"/>
      <c r="G93" s="26"/>
      <c r="H93" s="27" t="s">
        <v>34</v>
      </c>
      <c r="I93" s="27" t="s">
        <v>35</v>
      </c>
      <c r="J93" s="28">
        <v>467.39</v>
      </c>
      <c r="K93" s="28">
        <v>574.89</v>
      </c>
    </row>
    <row r="94" spans="1:11" ht="24">
      <c r="A94" s="23"/>
      <c r="B94" s="24"/>
      <c r="C94" s="25"/>
      <c r="D94" s="23"/>
      <c r="E94" s="26"/>
      <c r="F94" s="26"/>
      <c r="G94" s="26"/>
      <c r="H94" s="27" t="s">
        <v>36</v>
      </c>
      <c r="I94" s="27" t="s">
        <v>37</v>
      </c>
      <c r="J94" s="28">
        <v>467.39</v>
      </c>
      <c r="K94" s="28">
        <v>574.89</v>
      </c>
    </row>
    <row r="95" spans="1:11" ht="24">
      <c r="A95" s="23"/>
      <c r="B95" s="24"/>
      <c r="C95" s="25"/>
      <c r="D95" s="23"/>
      <c r="E95" s="26"/>
      <c r="F95" s="26"/>
      <c r="G95" s="26"/>
      <c r="H95" s="27" t="s">
        <v>38</v>
      </c>
      <c r="I95" s="27" t="s">
        <v>39</v>
      </c>
      <c r="J95" s="28">
        <v>467.39</v>
      </c>
      <c r="K95" s="28">
        <v>574.89</v>
      </c>
    </row>
    <row r="96" spans="1:11" ht="24">
      <c r="A96" s="23"/>
      <c r="B96" s="24"/>
      <c r="C96" s="25"/>
      <c r="D96" s="23"/>
      <c r="E96" s="26"/>
      <c r="F96" s="26"/>
      <c r="G96" s="26"/>
      <c r="H96" s="27" t="s">
        <v>40</v>
      </c>
      <c r="I96" s="27" t="s">
        <v>41</v>
      </c>
      <c r="J96" s="28">
        <v>467.39</v>
      </c>
      <c r="K96" s="28">
        <v>574.89</v>
      </c>
    </row>
    <row r="97" spans="1:11" ht="24">
      <c r="A97" s="23"/>
      <c r="B97" s="24"/>
      <c r="C97" s="25"/>
      <c r="D97" s="23"/>
      <c r="E97" s="26"/>
      <c r="F97" s="26"/>
      <c r="G97" s="26"/>
      <c r="H97" s="27" t="s">
        <v>42</v>
      </c>
      <c r="I97" s="27" t="s">
        <v>43</v>
      </c>
      <c r="J97" s="28">
        <v>467.39</v>
      </c>
      <c r="K97" s="28">
        <v>574.89</v>
      </c>
    </row>
    <row r="98" spans="1:11" ht="24">
      <c r="A98" s="23"/>
      <c r="B98" s="24"/>
      <c r="C98" s="25"/>
      <c r="D98" s="23"/>
      <c r="E98" s="26"/>
      <c r="F98" s="26"/>
      <c r="G98" s="26"/>
      <c r="H98" s="27" t="s">
        <v>44</v>
      </c>
      <c r="I98" s="27" t="s">
        <v>45</v>
      </c>
      <c r="J98" s="28">
        <v>467.39</v>
      </c>
      <c r="K98" s="28">
        <v>574.89</v>
      </c>
    </row>
    <row r="99" spans="1:11" ht="24">
      <c r="A99" s="23"/>
      <c r="B99" s="24"/>
      <c r="C99" s="25"/>
      <c r="D99" s="23"/>
      <c r="E99" s="26"/>
      <c r="F99" s="26"/>
      <c r="G99" s="26"/>
      <c r="H99" s="27" t="s">
        <v>46</v>
      </c>
      <c r="I99" s="27" t="s">
        <v>47</v>
      </c>
      <c r="J99" s="28">
        <v>467.39</v>
      </c>
      <c r="K99" s="28">
        <v>574.89</v>
      </c>
    </row>
    <row r="100" spans="1:11" ht="24">
      <c r="A100" s="23"/>
      <c r="B100" s="24"/>
      <c r="C100" s="25"/>
      <c r="D100" s="23"/>
      <c r="E100" s="26"/>
      <c r="F100" s="26"/>
      <c r="G100" s="26"/>
      <c r="H100" s="27" t="s">
        <v>48</v>
      </c>
      <c r="I100" s="27" t="s">
        <v>49</v>
      </c>
      <c r="J100" s="28">
        <v>467.39</v>
      </c>
      <c r="K100" s="28">
        <v>574.89</v>
      </c>
    </row>
    <row r="101" spans="1:11" ht="24">
      <c r="A101" s="23"/>
      <c r="B101" s="24"/>
      <c r="C101" s="25"/>
      <c r="D101" s="23"/>
      <c r="E101" s="26"/>
      <c r="F101" s="26"/>
      <c r="G101" s="26"/>
      <c r="H101" s="27" t="s">
        <v>50</v>
      </c>
      <c r="I101" s="27" t="s">
        <v>51</v>
      </c>
      <c r="J101" s="28">
        <v>467.39</v>
      </c>
      <c r="K101" s="28">
        <v>574.89</v>
      </c>
    </row>
    <row r="102" spans="1:11" ht="24">
      <c r="A102" s="23"/>
      <c r="B102" s="24"/>
      <c r="C102" s="25"/>
      <c r="D102" s="23"/>
      <c r="E102" s="26"/>
      <c r="F102" s="26"/>
      <c r="G102" s="26"/>
      <c r="H102" s="27" t="s">
        <v>52</v>
      </c>
      <c r="I102" s="27" t="s">
        <v>53</v>
      </c>
      <c r="J102" s="28">
        <v>467.39</v>
      </c>
      <c r="K102" s="28">
        <v>574.89</v>
      </c>
    </row>
    <row r="103" spans="1:11" ht="24">
      <c r="A103" s="23"/>
      <c r="B103" s="24"/>
      <c r="C103" s="25"/>
      <c r="D103" s="23"/>
      <c r="E103" s="26"/>
      <c r="F103" s="26"/>
      <c r="G103" s="26"/>
      <c r="H103" s="27" t="s">
        <v>54</v>
      </c>
      <c r="I103" s="27" t="s">
        <v>55</v>
      </c>
      <c r="J103" s="28">
        <v>467.39</v>
      </c>
      <c r="K103" s="28">
        <v>574.89</v>
      </c>
    </row>
    <row r="104" spans="1:11" ht="12.75">
      <c r="A104" s="9" t="s">
        <v>71</v>
      </c>
      <c r="B104" s="10"/>
      <c r="C104" s="10"/>
      <c r="D104" s="10"/>
      <c r="E104" s="11"/>
      <c r="F104" s="12">
        <v>1</v>
      </c>
      <c r="G104" s="21">
        <v>10000</v>
      </c>
      <c r="H104" s="13"/>
      <c r="I104" s="13"/>
      <c r="J104" s="14"/>
      <c r="K104" s="14"/>
    </row>
    <row r="105" spans="1:11" ht="24">
      <c r="A105" s="15">
        <v>13</v>
      </c>
      <c r="B105" s="16" t="s">
        <v>71</v>
      </c>
      <c r="C105" s="17"/>
      <c r="D105" s="18" t="s">
        <v>72</v>
      </c>
      <c r="E105" s="29">
        <v>10000</v>
      </c>
      <c r="F105" s="19">
        <v>1</v>
      </c>
      <c r="G105" s="29">
        <v>10000</v>
      </c>
      <c r="H105" s="17"/>
      <c r="I105" s="17"/>
      <c r="J105" s="20"/>
      <c r="K105" s="20"/>
    </row>
    <row r="106" spans="1:11" ht="12.75">
      <c r="A106" s="31" t="s">
        <v>73</v>
      </c>
      <c r="B106" s="31"/>
      <c r="C106" s="32" t="s">
        <v>74</v>
      </c>
      <c r="D106" s="32" t="s">
        <v>74</v>
      </c>
      <c r="E106" s="32" t="s">
        <v>74</v>
      </c>
      <c r="F106" s="33"/>
      <c r="G106" s="33">
        <v>92208.35</v>
      </c>
      <c r="H106" s="32" t="s">
        <v>74</v>
      </c>
      <c r="I106" s="32" t="s">
        <v>74</v>
      </c>
      <c r="J106" s="33"/>
      <c r="K106" s="33">
        <v>83157.4</v>
      </c>
    </row>
    <row r="108" spans="3:7" ht="15">
      <c r="C108" s="461" t="s">
        <v>90</v>
      </c>
      <c r="D108" s="483"/>
      <c r="E108" s="483"/>
      <c r="F108" s="484"/>
      <c r="G108" s="34">
        <f>G109+G110</f>
        <v>92199.70999999999</v>
      </c>
    </row>
    <row r="109" spans="3:7" ht="14.25">
      <c r="C109" s="485" t="s">
        <v>75</v>
      </c>
      <c r="D109" s="486"/>
      <c r="E109" s="486"/>
      <c r="F109" s="487"/>
      <c r="G109" s="35">
        <v>86651.37</v>
      </c>
    </row>
    <row r="110" spans="3:7" ht="14.25">
      <c r="C110" s="485" t="s">
        <v>76</v>
      </c>
      <c r="D110" s="486"/>
      <c r="E110" s="486"/>
      <c r="F110" s="487"/>
      <c r="G110" s="35">
        <v>5548.34</v>
      </c>
    </row>
    <row r="111" spans="3:7" ht="15">
      <c r="C111" s="492" t="s">
        <v>77</v>
      </c>
      <c r="D111" s="486"/>
      <c r="E111" s="486"/>
      <c r="F111" s="487"/>
      <c r="G111" s="34">
        <f>G112+G113</f>
        <v>77277.45000000001</v>
      </c>
    </row>
    <row r="112" spans="3:7" ht="14.25">
      <c r="C112" s="485" t="s">
        <v>78</v>
      </c>
      <c r="D112" s="486"/>
      <c r="E112" s="486"/>
      <c r="F112" s="487"/>
      <c r="G112" s="35">
        <v>73234.07</v>
      </c>
    </row>
    <row r="113" spans="3:7" ht="14.25">
      <c r="C113" s="485" t="s">
        <v>79</v>
      </c>
      <c r="D113" s="486"/>
      <c r="E113" s="486"/>
      <c r="F113" s="487"/>
      <c r="G113" s="35">
        <v>4043.38</v>
      </c>
    </row>
    <row r="114" spans="3:7" ht="15">
      <c r="C114" s="457" t="s">
        <v>80</v>
      </c>
      <c r="D114" s="458"/>
      <c r="E114" s="458"/>
      <c r="F114" s="459"/>
      <c r="G114" s="34">
        <f>G111-G108</f>
        <v>-14922.25999999998</v>
      </c>
    </row>
    <row r="115" spans="3:7" ht="14.25">
      <c r="C115" s="485" t="s">
        <v>81</v>
      </c>
      <c r="D115" s="486"/>
      <c r="E115" s="486"/>
      <c r="F115" s="487"/>
      <c r="G115" s="35">
        <f>G112-G109</f>
        <v>-13417.299999999988</v>
      </c>
    </row>
    <row r="116" spans="3:7" ht="14.25">
      <c r="C116" s="485" t="s">
        <v>82</v>
      </c>
      <c r="D116" s="486"/>
      <c r="E116" s="486"/>
      <c r="F116" s="487"/>
      <c r="G116" s="35">
        <f>G113-G110</f>
        <v>-1504.96</v>
      </c>
    </row>
    <row r="117" spans="3:7" ht="15">
      <c r="C117" s="482" t="s">
        <v>91</v>
      </c>
      <c r="D117" s="488"/>
      <c r="E117" s="488"/>
      <c r="F117" s="489"/>
      <c r="G117" s="36">
        <f>K106</f>
        <v>83157.4</v>
      </c>
    </row>
    <row r="118" spans="3:7" ht="15">
      <c r="C118" s="482" t="s">
        <v>92</v>
      </c>
      <c r="D118" s="490"/>
      <c r="E118" s="490"/>
      <c r="F118" s="491"/>
      <c r="G118" s="36">
        <f>G111-G117</f>
        <v>-5879.9499999999825</v>
      </c>
    </row>
    <row r="120" spans="3:6" ht="12.75">
      <c r="C120" s="481" t="s">
        <v>83</v>
      </c>
      <c r="D120" s="481"/>
      <c r="E120" s="481"/>
      <c r="F120" s="481"/>
    </row>
    <row r="121" spans="3:7" ht="12.75">
      <c r="C121" s="482" t="s">
        <v>77</v>
      </c>
      <c r="D121" s="483"/>
      <c r="E121" s="483"/>
      <c r="F121" s="484"/>
      <c r="G121" s="37">
        <v>209805.22</v>
      </c>
    </row>
    <row r="122" spans="3:7" ht="12.75">
      <c r="C122" s="482" t="s">
        <v>84</v>
      </c>
      <c r="D122" s="483"/>
      <c r="E122" s="483"/>
      <c r="F122" s="484"/>
      <c r="G122" s="38">
        <v>230305.05</v>
      </c>
    </row>
    <row r="123" spans="3:7" ht="12.75">
      <c r="C123" s="482" t="s">
        <v>85</v>
      </c>
      <c r="D123" s="483"/>
      <c r="E123" s="483"/>
      <c r="F123" s="484"/>
      <c r="G123" s="37">
        <v>-20499.83</v>
      </c>
    </row>
    <row r="125" spans="3:6" ht="12.75">
      <c r="C125" s="481" t="s">
        <v>93</v>
      </c>
      <c r="D125" s="481"/>
      <c r="E125" s="481"/>
      <c r="F125" s="481"/>
    </row>
    <row r="126" spans="3:7" ht="12.75">
      <c r="C126" s="482" t="s">
        <v>77</v>
      </c>
      <c r="D126" s="483"/>
      <c r="E126" s="483"/>
      <c r="F126" s="484"/>
      <c r="G126" s="38">
        <f>G111+G121</f>
        <v>287082.67000000004</v>
      </c>
    </row>
    <row r="127" spans="3:7" ht="12.75">
      <c r="C127" s="482" t="s">
        <v>84</v>
      </c>
      <c r="D127" s="483"/>
      <c r="E127" s="483"/>
      <c r="F127" s="484"/>
      <c r="G127" s="38">
        <f>G122+G117</f>
        <v>313462.44999999995</v>
      </c>
    </row>
    <row r="128" spans="3:7" ht="12.75">
      <c r="C128" s="482" t="s">
        <v>85</v>
      </c>
      <c r="D128" s="483"/>
      <c r="E128" s="483"/>
      <c r="F128" s="484"/>
      <c r="G128" s="37">
        <f>G126-G127</f>
        <v>-26379.77999999991</v>
      </c>
    </row>
    <row r="130" spans="3:6" ht="12.75">
      <c r="C130" t="s">
        <v>86</v>
      </c>
      <c r="F130" t="s">
        <v>87</v>
      </c>
    </row>
    <row r="131" spans="3:6" ht="12.75">
      <c r="C131" t="s">
        <v>88</v>
      </c>
      <c r="F131" t="s">
        <v>89</v>
      </c>
    </row>
  </sheetData>
  <mergeCells count="24">
    <mergeCell ref="A8:A9"/>
    <mergeCell ref="B8:B9"/>
    <mergeCell ref="C8:C9"/>
    <mergeCell ref="D8:D9"/>
    <mergeCell ref="A37:F3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20:F120"/>
    <mergeCell ref="C121:F121"/>
    <mergeCell ref="C122:F122"/>
    <mergeCell ref="C123:F123"/>
    <mergeCell ref="C125:F125"/>
    <mergeCell ref="C126:F126"/>
    <mergeCell ref="C127:F127"/>
    <mergeCell ref="C128:F128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98">
      <selection activeCell="G109" sqref="G109"/>
    </sheetView>
  </sheetViews>
  <sheetFormatPr defaultColWidth="9.00390625" defaultRowHeight="12.75"/>
  <cols>
    <col min="2" max="2" width="27.625" style="0" customWidth="1"/>
    <col min="7" max="7" width="11.75390625" style="0" customWidth="1"/>
    <col min="11" max="11" width="11.125" style="0" customWidth="1"/>
  </cols>
  <sheetData>
    <row r="1" spans="1:11" ht="12.75">
      <c r="A1" s="4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4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12.75">
      <c r="A4" s="4" t="s">
        <v>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2.75">
      <c r="A5" s="4" t="s">
        <v>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 ht="12.75">
      <c r="A6" s="4" t="s">
        <v>359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2.7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2.75">
      <c r="A8" s="253" t="s">
        <v>5</v>
      </c>
      <c r="B8" s="253" t="s">
        <v>6</v>
      </c>
      <c r="C8" s="254" t="s">
        <v>7</v>
      </c>
      <c r="D8" s="253" t="s">
        <v>8</v>
      </c>
      <c r="E8" s="2" t="s">
        <v>9</v>
      </c>
      <c r="F8" s="3"/>
      <c r="G8" s="317"/>
      <c r="H8" s="2" t="s">
        <v>10</v>
      </c>
      <c r="I8" s="3"/>
      <c r="J8" s="3"/>
      <c r="K8" s="317"/>
    </row>
    <row r="9" spans="1:11" ht="22.5">
      <c r="A9" s="253"/>
      <c r="B9" s="253"/>
      <c r="C9" s="254"/>
      <c r="D9" s="25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18">
        <v>1</v>
      </c>
      <c r="B10" s="318">
        <v>2</v>
      </c>
      <c r="C10" s="318">
        <v>3</v>
      </c>
      <c r="D10" s="318">
        <v>4</v>
      </c>
      <c r="E10" s="318">
        <v>5</v>
      </c>
      <c r="F10" s="318">
        <v>6</v>
      </c>
      <c r="G10" s="318">
        <v>7</v>
      </c>
      <c r="H10" s="318">
        <v>8</v>
      </c>
      <c r="I10" s="318">
        <v>9</v>
      </c>
      <c r="J10" s="318">
        <v>11</v>
      </c>
      <c r="K10" s="318">
        <v>12</v>
      </c>
    </row>
    <row r="11" spans="1:11" ht="12.75">
      <c r="A11" s="319" t="s">
        <v>16</v>
      </c>
      <c r="B11" s="320"/>
      <c r="C11" s="320"/>
      <c r="D11" s="320"/>
      <c r="E11" s="321"/>
      <c r="F11" s="322"/>
      <c r="G11" s="323">
        <v>3321.86</v>
      </c>
      <c r="H11" s="324"/>
      <c r="I11" s="324"/>
      <c r="J11" s="325"/>
      <c r="K11" s="325"/>
    </row>
    <row r="12" spans="1:11" ht="12.75">
      <c r="A12" s="326">
        <v>1</v>
      </c>
      <c r="B12" s="327" t="s">
        <v>131</v>
      </c>
      <c r="C12" s="328" t="s">
        <v>132</v>
      </c>
      <c r="D12" s="329" t="s">
        <v>19</v>
      </c>
      <c r="E12" s="330">
        <v>1550.94</v>
      </c>
      <c r="F12" s="331">
        <v>2</v>
      </c>
      <c r="G12" s="330">
        <v>3101.88</v>
      </c>
      <c r="H12" s="328"/>
      <c r="I12" s="328"/>
      <c r="J12" s="332"/>
      <c r="K12" s="332"/>
    </row>
    <row r="13" spans="1:11" ht="24">
      <c r="A13" s="326">
        <v>2</v>
      </c>
      <c r="B13" s="327" t="s">
        <v>300</v>
      </c>
      <c r="C13" s="328" t="s">
        <v>18</v>
      </c>
      <c r="D13" s="329" t="s">
        <v>19</v>
      </c>
      <c r="E13" s="331">
        <v>109.99</v>
      </c>
      <c r="F13" s="331">
        <v>2</v>
      </c>
      <c r="G13" s="331">
        <v>219.98</v>
      </c>
      <c r="H13" s="328"/>
      <c r="I13" s="328"/>
      <c r="J13" s="332"/>
      <c r="K13" s="332"/>
    </row>
    <row r="14" spans="1:11" ht="12.75">
      <c r="A14" s="319" t="s">
        <v>20</v>
      </c>
      <c r="B14" s="320"/>
      <c r="C14" s="320"/>
      <c r="D14" s="320"/>
      <c r="E14" s="321"/>
      <c r="F14" s="323"/>
      <c r="G14" s="323">
        <v>56014.75</v>
      </c>
      <c r="H14" s="324"/>
      <c r="I14" s="324"/>
      <c r="J14" s="323"/>
      <c r="K14" s="323">
        <v>55296.7</v>
      </c>
    </row>
    <row r="15" spans="1:11" ht="12.75">
      <c r="A15" s="326">
        <v>3</v>
      </c>
      <c r="B15" s="327" t="s">
        <v>21</v>
      </c>
      <c r="C15" s="333">
        <v>16</v>
      </c>
      <c r="D15" s="329" t="s">
        <v>22</v>
      </c>
      <c r="E15" s="331">
        <v>28.7</v>
      </c>
      <c r="F15" s="331">
        <v>15</v>
      </c>
      <c r="G15" s="331">
        <v>430.5</v>
      </c>
      <c r="H15" s="328"/>
      <c r="I15" s="328"/>
      <c r="J15" s="331">
        <v>15</v>
      </c>
      <c r="K15" s="331">
        <v>430.5</v>
      </c>
    </row>
    <row r="16" spans="1:11" ht="24">
      <c r="A16" s="334"/>
      <c r="B16" s="335"/>
      <c r="C16" s="336"/>
      <c r="D16" s="334"/>
      <c r="E16" s="337"/>
      <c r="F16" s="337"/>
      <c r="G16" s="337"/>
      <c r="H16" s="338" t="s">
        <v>360</v>
      </c>
      <c r="I16" s="338" t="s">
        <v>361</v>
      </c>
      <c r="J16" s="339">
        <v>15</v>
      </c>
      <c r="K16" s="339">
        <v>430.5</v>
      </c>
    </row>
    <row r="17" spans="1:11" ht="24">
      <c r="A17" s="326">
        <v>4</v>
      </c>
      <c r="B17" s="327" t="s">
        <v>25</v>
      </c>
      <c r="C17" s="328" t="s">
        <v>26</v>
      </c>
      <c r="D17" s="329" t="s">
        <v>27</v>
      </c>
      <c r="E17" s="331">
        <v>84.64</v>
      </c>
      <c r="F17" s="331">
        <v>5</v>
      </c>
      <c r="G17" s="331">
        <v>423.2</v>
      </c>
      <c r="H17" s="328"/>
      <c r="I17" s="328"/>
      <c r="J17" s="331">
        <v>5</v>
      </c>
      <c r="K17" s="331">
        <v>423.2</v>
      </c>
    </row>
    <row r="18" spans="1:11" ht="24">
      <c r="A18" s="334"/>
      <c r="B18" s="335"/>
      <c r="C18" s="336"/>
      <c r="D18" s="334"/>
      <c r="E18" s="337"/>
      <c r="F18" s="337"/>
      <c r="G18" s="337"/>
      <c r="H18" s="338" t="s">
        <v>362</v>
      </c>
      <c r="I18" s="338" t="s">
        <v>361</v>
      </c>
      <c r="J18" s="339">
        <v>5</v>
      </c>
      <c r="K18" s="339">
        <v>423.2</v>
      </c>
    </row>
    <row r="19" spans="1:11" ht="12.75">
      <c r="A19" s="326">
        <v>5</v>
      </c>
      <c r="B19" s="327" t="s">
        <v>363</v>
      </c>
      <c r="C19" s="333">
        <v>34</v>
      </c>
      <c r="D19" s="329" t="s">
        <v>29</v>
      </c>
      <c r="E19" s="331">
        <v>294.02</v>
      </c>
      <c r="F19" s="331">
        <v>10</v>
      </c>
      <c r="G19" s="330">
        <v>2940.2</v>
      </c>
      <c r="H19" s="328"/>
      <c r="I19" s="328"/>
      <c r="J19" s="331">
        <v>10</v>
      </c>
      <c r="K19" s="330">
        <v>2940.2</v>
      </c>
    </row>
    <row r="20" spans="1:11" ht="24">
      <c r="A20" s="334"/>
      <c r="B20" s="335"/>
      <c r="C20" s="336"/>
      <c r="D20" s="334"/>
      <c r="E20" s="337"/>
      <c r="F20" s="337"/>
      <c r="G20" s="337"/>
      <c r="H20" s="338" t="s">
        <v>360</v>
      </c>
      <c r="I20" s="338" t="s">
        <v>361</v>
      </c>
      <c r="J20" s="339">
        <v>10</v>
      </c>
      <c r="K20" s="340">
        <v>2940.2</v>
      </c>
    </row>
    <row r="21" spans="1:11" ht="24">
      <c r="A21" s="326">
        <v>6</v>
      </c>
      <c r="B21" s="327" t="s">
        <v>28</v>
      </c>
      <c r="C21" s="333">
        <v>73</v>
      </c>
      <c r="D21" s="329" t="s">
        <v>29</v>
      </c>
      <c r="E21" s="330">
        <v>1590</v>
      </c>
      <c r="F21" s="331">
        <v>7</v>
      </c>
      <c r="G21" s="330">
        <v>11130</v>
      </c>
      <c r="H21" s="328"/>
      <c r="I21" s="328"/>
      <c r="J21" s="331">
        <v>7</v>
      </c>
      <c r="K21" s="330">
        <v>11130</v>
      </c>
    </row>
    <row r="22" spans="1:11" ht="24">
      <c r="A22" s="334"/>
      <c r="B22" s="335"/>
      <c r="C22" s="336"/>
      <c r="D22" s="334"/>
      <c r="E22" s="337"/>
      <c r="F22" s="337"/>
      <c r="G22" s="337"/>
      <c r="H22" s="338" t="s">
        <v>364</v>
      </c>
      <c r="I22" s="338" t="s">
        <v>361</v>
      </c>
      <c r="J22" s="339">
        <v>7</v>
      </c>
      <c r="K22" s="340">
        <v>11130</v>
      </c>
    </row>
    <row r="23" spans="1:11" ht="24">
      <c r="A23" s="326">
        <v>7</v>
      </c>
      <c r="B23" s="327" t="s">
        <v>30</v>
      </c>
      <c r="C23" s="328"/>
      <c r="D23" s="329" t="s">
        <v>31</v>
      </c>
      <c r="E23" s="331">
        <v>2.51</v>
      </c>
      <c r="F23" s="330">
        <v>16084.8</v>
      </c>
      <c r="G23" s="330">
        <v>40372.85</v>
      </c>
      <c r="H23" s="328"/>
      <c r="I23" s="328"/>
      <c r="J23" s="330">
        <v>16084.8</v>
      </c>
      <c r="K23" s="330">
        <v>40372.8</v>
      </c>
    </row>
    <row r="24" spans="1:11" ht="24">
      <c r="A24" s="334"/>
      <c r="B24" s="335"/>
      <c r="C24" s="336"/>
      <c r="D24" s="334"/>
      <c r="E24" s="337"/>
      <c r="F24" s="337"/>
      <c r="G24" s="337"/>
      <c r="H24" s="338" t="s">
        <v>32</v>
      </c>
      <c r="I24" s="338" t="s">
        <v>365</v>
      </c>
      <c r="J24" s="340">
        <v>1340.4</v>
      </c>
      <c r="K24" s="340">
        <v>3364.4</v>
      </c>
    </row>
    <row r="25" spans="1:11" ht="24">
      <c r="A25" s="334"/>
      <c r="B25" s="335"/>
      <c r="C25" s="336"/>
      <c r="D25" s="334"/>
      <c r="E25" s="337"/>
      <c r="F25" s="337"/>
      <c r="G25" s="337"/>
      <c r="H25" s="338" t="s">
        <v>34</v>
      </c>
      <c r="I25" s="338" t="s">
        <v>366</v>
      </c>
      <c r="J25" s="340">
        <v>1340.4</v>
      </c>
      <c r="K25" s="340">
        <v>3364.4</v>
      </c>
    </row>
    <row r="26" spans="1:11" ht="24">
      <c r="A26" s="334"/>
      <c r="B26" s="335"/>
      <c r="C26" s="336"/>
      <c r="D26" s="334"/>
      <c r="E26" s="337"/>
      <c r="F26" s="337"/>
      <c r="G26" s="337"/>
      <c r="H26" s="338" t="s">
        <v>36</v>
      </c>
      <c r="I26" s="338" t="s">
        <v>367</v>
      </c>
      <c r="J26" s="340">
        <v>1340.4</v>
      </c>
      <c r="K26" s="340">
        <v>3364.4</v>
      </c>
    </row>
    <row r="27" spans="1:11" ht="24">
      <c r="A27" s="334"/>
      <c r="B27" s="335"/>
      <c r="C27" s="336"/>
      <c r="D27" s="334"/>
      <c r="E27" s="337"/>
      <c r="F27" s="337"/>
      <c r="G27" s="337"/>
      <c r="H27" s="338" t="s">
        <v>38</v>
      </c>
      <c r="I27" s="338" t="s">
        <v>368</v>
      </c>
      <c r="J27" s="340">
        <v>1340.4</v>
      </c>
      <c r="K27" s="340">
        <v>3364.4</v>
      </c>
    </row>
    <row r="28" spans="1:11" ht="24">
      <c r="A28" s="334"/>
      <c r="B28" s="335"/>
      <c r="C28" s="336"/>
      <c r="D28" s="334"/>
      <c r="E28" s="337"/>
      <c r="F28" s="337"/>
      <c r="G28" s="337"/>
      <c r="H28" s="338" t="s">
        <v>40</v>
      </c>
      <c r="I28" s="338" t="s">
        <v>369</v>
      </c>
      <c r="J28" s="340">
        <v>1340.4</v>
      </c>
      <c r="K28" s="340">
        <v>3364.4</v>
      </c>
    </row>
    <row r="29" spans="1:11" ht="24">
      <c r="A29" s="334"/>
      <c r="B29" s="335"/>
      <c r="C29" s="336"/>
      <c r="D29" s="334"/>
      <c r="E29" s="337"/>
      <c r="F29" s="337"/>
      <c r="G29" s="337"/>
      <c r="H29" s="338" t="s">
        <v>42</v>
      </c>
      <c r="I29" s="338" t="s">
        <v>370</v>
      </c>
      <c r="J29" s="340">
        <v>1340.4</v>
      </c>
      <c r="K29" s="340">
        <v>3364.4</v>
      </c>
    </row>
    <row r="30" spans="1:11" ht="24">
      <c r="A30" s="334"/>
      <c r="B30" s="335"/>
      <c r="C30" s="336"/>
      <c r="D30" s="334"/>
      <c r="E30" s="337"/>
      <c r="F30" s="337"/>
      <c r="G30" s="337"/>
      <c r="H30" s="338" t="s">
        <v>44</v>
      </c>
      <c r="I30" s="338" t="s">
        <v>371</v>
      </c>
      <c r="J30" s="340">
        <v>1340.4</v>
      </c>
      <c r="K30" s="340">
        <v>3364.4</v>
      </c>
    </row>
    <row r="31" spans="1:11" ht="24">
      <c r="A31" s="334"/>
      <c r="B31" s="335"/>
      <c r="C31" s="336"/>
      <c r="D31" s="334"/>
      <c r="E31" s="337"/>
      <c r="F31" s="337"/>
      <c r="G31" s="337"/>
      <c r="H31" s="338" t="s">
        <v>46</v>
      </c>
      <c r="I31" s="338" t="s">
        <v>372</v>
      </c>
      <c r="J31" s="340">
        <v>1340.4</v>
      </c>
      <c r="K31" s="340">
        <v>3364.4</v>
      </c>
    </row>
    <row r="32" spans="1:11" ht="24">
      <c r="A32" s="334"/>
      <c r="B32" s="335"/>
      <c r="C32" s="336"/>
      <c r="D32" s="334"/>
      <c r="E32" s="337"/>
      <c r="F32" s="337"/>
      <c r="G32" s="337"/>
      <c r="H32" s="338" t="s">
        <v>180</v>
      </c>
      <c r="I32" s="338" t="s">
        <v>373</v>
      </c>
      <c r="J32" s="340">
        <v>1340.4</v>
      </c>
      <c r="K32" s="340">
        <v>3364.4</v>
      </c>
    </row>
    <row r="33" spans="1:11" ht="24">
      <c r="A33" s="334"/>
      <c r="B33" s="335"/>
      <c r="C33" s="336"/>
      <c r="D33" s="334"/>
      <c r="E33" s="337"/>
      <c r="F33" s="337"/>
      <c r="G33" s="337"/>
      <c r="H33" s="338" t="s">
        <v>50</v>
      </c>
      <c r="I33" s="338" t="s">
        <v>374</v>
      </c>
      <c r="J33" s="340">
        <v>1340.4</v>
      </c>
      <c r="K33" s="340">
        <v>3364.4</v>
      </c>
    </row>
    <row r="34" spans="1:11" ht="24">
      <c r="A34" s="334"/>
      <c r="B34" s="335"/>
      <c r="C34" s="336"/>
      <c r="D34" s="334"/>
      <c r="E34" s="337"/>
      <c r="F34" s="337"/>
      <c r="G34" s="337"/>
      <c r="H34" s="338" t="s">
        <v>52</v>
      </c>
      <c r="I34" s="338" t="s">
        <v>375</v>
      </c>
      <c r="J34" s="340">
        <v>1340.4</v>
      </c>
      <c r="K34" s="340">
        <v>3364.4</v>
      </c>
    </row>
    <row r="35" spans="1:11" ht="24">
      <c r="A35" s="334"/>
      <c r="B35" s="335"/>
      <c r="C35" s="336"/>
      <c r="D35" s="334"/>
      <c r="E35" s="337"/>
      <c r="F35" s="337"/>
      <c r="G35" s="337"/>
      <c r="H35" s="338" t="s">
        <v>54</v>
      </c>
      <c r="I35" s="338" t="s">
        <v>376</v>
      </c>
      <c r="J35" s="340">
        <v>1340.4</v>
      </c>
      <c r="K35" s="340">
        <v>3364.4</v>
      </c>
    </row>
    <row r="36" spans="1:11" ht="24">
      <c r="A36" s="326">
        <v>8</v>
      </c>
      <c r="B36" s="327" t="s">
        <v>56</v>
      </c>
      <c r="C36" s="333">
        <v>141</v>
      </c>
      <c r="D36" s="329" t="s">
        <v>29</v>
      </c>
      <c r="E36" s="331">
        <v>718</v>
      </c>
      <c r="F36" s="331">
        <v>1</v>
      </c>
      <c r="G36" s="331">
        <v>718</v>
      </c>
      <c r="H36" s="328"/>
      <c r="I36" s="328"/>
      <c r="J36" s="332"/>
      <c r="K36" s="332"/>
    </row>
    <row r="37" spans="1:11" ht="26.25" customHeight="1">
      <c r="A37" s="252" t="s">
        <v>60</v>
      </c>
      <c r="B37" s="490"/>
      <c r="C37" s="490"/>
      <c r="D37" s="490"/>
      <c r="E37" s="490"/>
      <c r="F37" s="491"/>
      <c r="G37" s="323">
        <v>102692.4</v>
      </c>
      <c r="H37" s="324"/>
      <c r="I37" s="324"/>
      <c r="J37" s="323"/>
      <c r="K37" s="323">
        <v>94956.69</v>
      </c>
    </row>
    <row r="38" spans="1:11" ht="12.75">
      <c r="A38" s="326">
        <v>9</v>
      </c>
      <c r="B38" s="327" t="s">
        <v>61</v>
      </c>
      <c r="C38" s="328"/>
      <c r="D38" s="329" t="s">
        <v>31</v>
      </c>
      <c r="E38" s="331">
        <v>5.58</v>
      </c>
      <c r="F38" s="330">
        <v>16084.8</v>
      </c>
      <c r="G38" s="330">
        <v>89749.21</v>
      </c>
      <c r="H38" s="328"/>
      <c r="I38" s="328"/>
      <c r="J38" s="330">
        <v>16084.8</v>
      </c>
      <c r="K38" s="330">
        <v>89749.86</v>
      </c>
    </row>
    <row r="39" spans="1:11" ht="24">
      <c r="A39" s="334"/>
      <c r="B39" s="335"/>
      <c r="C39" s="336"/>
      <c r="D39" s="334"/>
      <c r="E39" s="337"/>
      <c r="F39" s="337"/>
      <c r="G39" s="337"/>
      <c r="H39" s="338" t="s">
        <v>32</v>
      </c>
      <c r="I39" s="338" t="s">
        <v>365</v>
      </c>
      <c r="J39" s="340">
        <v>1340.4</v>
      </c>
      <c r="K39" s="340">
        <v>7479.43</v>
      </c>
    </row>
    <row r="40" spans="1:11" ht="24">
      <c r="A40" s="334"/>
      <c r="B40" s="335"/>
      <c r="C40" s="336"/>
      <c r="D40" s="334"/>
      <c r="E40" s="337"/>
      <c r="F40" s="337"/>
      <c r="G40" s="337"/>
      <c r="H40" s="338" t="s">
        <v>34</v>
      </c>
      <c r="I40" s="338" t="s">
        <v>366</v>
      </c>
      <c r="J40" s="340">
        <v>1340.4</v>
      </c>
      <c r="K40" s="340">
        <v>7479.43</v>
      </c>
    </row>
    <row r="41" spans="1:11" ht="24">
      <c r="A41" s="334"/>
      <c r="B41" s="335"/>
      <c r="C41" s="336"/>
      <c r="D41" s="334"/>
      <c r="E41" s="337"/>
      <c r="F41" s="337"/>
      <c r="G41" s="337"/>
      <c r="H41" s="338" t="s">
        <v>36</v>
      </c>
      <c r="I41" s="338" t="s">
        <v>367</v>
      </c>
      <c r="J41" s="340">
        <v>1340.4</v>
      </c>
      <c r="K41" s="340">
        <v>7479.1</v>
      </c>
    </row>
    <row r="42" spans="1:11" ht="24">
      <c r="A42" s="334"/>
      <c r="B42" s="335"/>
      <c r="C42" s="336"/>
      <c r="D42" s="334"/>
      <c r="E42" s="337"/>
      <c r="F42" s="337"/>
      <c r="G42" s="337"/>
      <c r="H42" s="338" t="s">
        <v>38</v>
      </c>
      <c r="I42" s="338" t="s">
        <v>368</v>
      </c>
      <c r="J42" s="340">
        <v>1340.4</v>
      </c>
      <c r="K42" s="340">
        <v>7479.1</v>
      </c>
    </row>
    <row r="43" spans="1:11" ht="24">
      <c r="A43" s="334"/>
      <c r="B43" s="335"/>
      <c r="C43" s="336"/>
      <c r="D43" s="334"/>
      <c r="E43" s="337"/>
      <c r="F43" s="337"/>
      <c r="G43" s="337"/>
      <c r="H43" s="338" t="s">
        <v>40</v>
      </c>
      <c r="I43" s="338" t="s">
        <v>369</v>
      </c>
      <c r="J43" s="340">
        <v>1340.4</v>
      </c>
      <c r="K43" s="340">
        <v>7479.1</v>
      </c>
    </row>
    <row r="44" spans="1:11" ht="24">
      <c r="A44" s="334"/>
      <c r="B44" s="335"/>
      <c r="C44" s="336"/>
      <c r="D44" s="334"/>
      <c r="E44" s="337"/>
      <c r="F44" s="337"/>
      <c r="G44" s="337"/>
      <c r="H44" s="338" t="s">
        <v>42</v>
      </c>
      <c r="I44" s="338" t="s">
        <v>370</v>
      </c>
      <c r="J44" s="340">
        <v>1340.4</v>
      </c>
      <c r="K44" s="340">
        <v>7479.1</v>
      </c>
    </row>
    <row r="45" spans="1:11" ht="24">
      <c r="A45" s="334"/>
      <c r="B45" s="335"/>
      <c r="C45" s="336"/>
      <c r="D45" s="334"/>
      <c r="E45" s="337"/>
      <c r="F45" s="337"/>
      <c r="G45" s="337"/>
      <c r="H45" s="338" t="s">
        <v>44</v>
      </c>
      <c r="I45" s="338" t="s">
        <v>371</v>
      </c>
      <c r="J45" s="340">
        <v>1340.4</v>
      </c>
      <c r="K45" s="340">
        <v>7479.1</v>
      </c>
    </row>
    <row r="46" spans="1:11" ht="24">
      <c r="A46" s="334"/>
      <c r="B46" s="335"/>
      <c r="C46" s="336"/>
      <c r="D46" s="334"/>
      <c r="E46" s="337"/>
      <c r="F46" s="337"/>
      <c r="G46" s="337"/>
      <c r="H46" s="338" t="s">
        <v>46</v>
      </c>
      <c r="I46" s="338" t="s">
        <v>372</v>
      </c>
      <c r="J46" s="340">
        <v>1340.4</v>
      </c>
      <c r="K46" s="340">
        <v>7479.1</v>
      </c>
    </row>
    <row r="47" spans="1:11" ht="24">
      <c r="A47" s="334"/>
      <c r="B47" s="335"/>
      <c r="C47" s="336"/>
      <c r="D47" s="334"/>
      <c r="E47" s="337"/>
      <c r="F47" s="337"/>
      <c r="G47" s="337"/>
      <c r="H47" s="338" t="s">
        <v>180</v>
      </c>
      <c r="I47" s="338" t="s">
        <v>373</v>
      </c>
      <c r="J47" s="340">
        <v>1340.4</v>
      </c>
      <c r="K47" s="340">
        <v>7479.1</v>
      </c>
    </row>
    <row r="48" spans="1:11" ht="24">
      <c r="A48" s="334"/>
      <c r="B48" s="335"/>
      <c r="C48" s="336"/>
      <c r="D48" s="334"/>
      <c r="E48" s="337"/>
      <c r="F48" s="337"/>
      <c r="G48" s="337"/>
      <c r="H48" s="338" t="s">
        <v>50</v>
      </c>
      <c r="I48" s="338" t="s">
        <v>374</v>
      </c>
      <c r="J48" s="340">
        <v>1340.4</v>
      </c>
      <c r="K48" s="340">
        <v>7479.1</v>
      </c>
    </row>
    <row r="49" spans="1:11" ht="24">
      <c r="A49" s="334"/>
      <c r="B49" s="335"/>
      <c r="C49" s="336"/>
      <c r="D49" s="334"/>
      <c r="E49" s="337"/>
      <c r="F49" s="337"/>
      <c r="G49" s="337"/>
      <c r="H49" s="338" t="s">
        <v>52</v>
      </c>
      <c r="I49" s="338" t="s">
        <v>375</v>
      </c>
      <c r="J49" s="340">
        <v>1340.4</v>
      </c>
      <c r="K49" s="340">
        <v>7479.1</v>
      </c>
    </row>
    <row r="50" spans="1:11" ht="24">
      <c r="A50" s="334"/>
      <c r="B50" s="335"/>
      <c r="C50" s="336"/>
      <c r="D50" s="334"/>
      <c r="E50" s="337"/>
      <c r="F50" s="337"/>
      <c r="G50" s="337"/>
      <c r="H50" s="338" t="s">
        <v>54</v>
      </c>
      <c r="I50" s="338" t="s">
        <v>376</v>
      </c>
      <c r="J50" s="340">
        <v>1340.4</v>
      </c>
      <c r="K50" s="340">
        <v>7479.1</v>
      </c>
    </row>
    <row r="51" spans="1:11" ht="12.75">
      <c r="A51" s="326">
        <v>10</v>
      </c>
      <c r="B51" s="327" t="s">
        <v>198</v>
      </c>
      <c r="C51" s="328"/>
      <c r="D51" s="329" t="s">
        <v>186</v>
      </c>
      <c r="E51" s="331">
        <v>2.97</v>
      </c>
      <c r="F51" s="331">
        <v>643.7</v>
      </c>
      <c r="G51" s="330">
        <v>1911.79</v>
      </c>
      <c r="H51" s="328"/>
      <c r="I51" s="328"/>
      <c r="J51" s="332"/>
      <c r="K51" s="332"/>
    </row>
    <row r="52" spans="1:11" ht="24">
      <c r="A52" s="326">
        <v>11</v>
      </c>
      <c r="B52" s="327" t="s">
        <v>62</v>
      </c>
      <c r="C52" s="328"/>
      <c r="D52" s="329" t="s">
        <v>19</v>
      </c>
      <c r="E52" s="331">
        <v>551.57</v>
      </c>
      <c r="F52" s="331">
        <v>20</v>
      </c>
      <c r="G52" s="330">
        <v>11031.4</v>
      </c>
      <c r="H52" s="328"/>
      <c r="I52" s="328"/>
      <c r="J52" s="330">
        <f>J53+J60</f>
        <v>9.53</v>
      </c>
      <c r="K52" s="330">
        <f>K53+K60</f>
        <v>5206.83</v>
      </c>
    </row>
    <row r="53" spans="1:11" ht="24">
      <c r="A53" s="326"/>
      <c r="B53" s="327" t="s">
        <v>63</v>
      </c>
      <c r="C53" s="328"/>
      <c r="D53" s="329" t="s">
        <v>19</v>
      </c>
      <c r="E53" s="332"/>
      <c r="F53" s="332"/>
      <c r="G53" s="332"/>
      <c r="H53" s="328"/>
      <c r="I53" s="328"/>
      <c r="J53" s="331">
        <v>8.26</v>
      </c>
      <c r="K53" s="330">
        <v>3915.24</v>
      </c>
    </row>
    <row r="54" spans="1:11" ht="24">
      <c r="A54" s="334"/>
      <c r="B54" s="335"/>
      <c r="C54" s="336"/>
      <c r="D54" s="334"/>
      <c r="E54" s="337"/>
      <c r="F54" s="337"/>
      <c r="G54" s="337"/>
      <c r="H54" s="338" t="s">
        <v>32</v>
      </c>
      <c r="I54" s="338" t="s">
        <v>365</v>
      </c>
      <c r="J54" s="339">
        <v>1.26</v>
      </c>
      <c r="K54" s="339">
        <v>597.24</v>
      </c>
    </row>
    <row r="55" spans="1:11" ht="24">
      <c r="A55" s="334"/>
      <c r="B55" s="335"/>
      <c r="C55" s="336"/>
      <c r="D55" s="334"/>
      <c r="E55" s="337"/>
      <c r="F55" s="337"/>
      <c r="G55" s="337"/>
      <c r="H55" s="338" t="s">
        <v>34</v>
      </c>
      <c r="I55" s="338" t="s">
        <v>366</v>
      </c>
      <c r="J55" s="339">
        <v>1.26</v>
      </c>
      <c r="K55" s="339">
        <v>597.24</v>
      </c>
    </row>
    <row r="56" spans="1:11" ht="24">
      <c r="A56" s="334"/>
      <c r="B56" s="335"/>
      <c r="C56" s="336"/>
      <c r="D56" s="334"/>
      <c r="E56" s="337"/>
      <c r="F56" s="337"/>
      <c r="G56" s="337"/>
      <c r="H56" s="338" t="s">
        <v>36</v>
      </c>
      <c r="I56" s="338" t="s">
        <v>367</v>
      </c>
      <c r="J56" s="339">
        <v>1.5</v>
      </c>
      <c r="K56" s="339">
        <v>711</v>
      </c>
    </row>
    <row r="57" spans="1:11" ht="24">
      <c r="A57" s="334"/>
      <c r="B57" s="335"/>
      <c r="C57" s="336"/>
      <c r="D57" s="334"/>
      <c r="E57" s="337"/>
      <c r="F57" s="337"/>
      <c r="G57" s="337"/>
      <c r="H57" s="338" t="s">
        <v>38</v>
      </c>
      <c r="I57" s="338" t="s">
        <v>368</v>
      </c>
      <c r="J57" s="339">
        <v>0.5</v>
      </c>
      <c r="K57" s="339">
        <v>237</v>
      </c>
    </row>
    <row r="58" spans="1:11" ht="24">
      <c r="A58" s="334"/>
      <c r="B58" s="335"/>
      <c r="C58" s="336"/>
      <c r="D58" s="334"/>
      <c r="E58" s="337"/>
      <c r="F58" s="337"/>
      <c r="G58" s="337"/>
      <c r="H58" s="338" t="s">
        <v>50</v>
      </c>
      <c r="I58" s="338" t="s">
        <v>374</v>
      </c>
      <c r="J58" s="339">
        <v>0.7</v>
      </c>
      <c r="K58" s="339">
        <v>331.8</v>
      </c>
    </row>
    <row r="59" spans="1:11" ht="24">
      <c r="A59" s="334"/>
      <c r="B59" s="335"/>
      <c r="C59" s="336"/>
      <c r="D59" s="334"/>
      <c r="E59" s="337"/>
      <c r="F59" s="337"/>
      <c r="G59" s="337"/>
      <c r="H59" s="338" t="s">
        <v>54</v>
      </c>
      <c r="I59" s="338" t="s">
        <v>376</v>
      </c>
      <c r="J59" s="339">
        <v>3.04</v>
      </c>
      <c r="K59" s="340">
        <v>1440.96</v>
      </c>
    </row>
    <row r="60" spans="1:11" ht="24">
      <c r="A60" s="326"/>
      <c r="B60" s="327" t="s">
        <v>64</v>
      </c>
      <c r="C60" s="328"/>
      <c r="D60" s="329" t="s">
        <v>19</v>
      </c>
      <c r="E60" s="332"/>
      <c r="F60" s="332"/>
      <c r="G60" s="332"/>
      <c r="H60" s="328"/>
      <c r="I60" s="328"/>
      <c r="J60" s="331">
        <v>1.27</v>
      </c>
      <c r="K60" s="330">
        <v>1291.59</v>
      </c>
    </row>
    <row r="61" spans="1:11" ht="24">
      <c r="A61" s="334"/>
      <c r="B61" s="335"/>
      <c r="C61" s="336"/>
      <c r="D61" s="334"/>
      <c r="E61" s="337"/>
      <c r="F61" s="337"/>
      <c r="G61" s="337"/>
      <c r="H61" s="338" t="s">
        <v>34</v>
      </c>
      <c r="I61" s="338" t="s">
        <v>366</v>
      </c>
      <c r="J61" s="339">
        <v>0.95</v>
      </c>
      <c r="K61" s="339">
        <v>966.15</v>
      </c>
    </row>
    <row r="62" spans="1:11" ht="24">
      <c r="A62" s="334"/>
      <c r="B62" s="335"/>
      <c r="C62" s="336"/>
      <c r="D62" s="334"/>
      <c r="E62" s="337"/>
      <c r="F62" s="337"/>
      <c r="G62" s="337"/>
      <c r="H62" s="338" t="s">
        <v>36</v>
      </c>
      <c r="I62" s="338" t="s">
        <v>367</v>
      </c>
      <c r="J62" s="339">
        <v>0.32</v>
      </c>
      <c r="K62" s="339">
        <v>325.44</v>
      </c>
    </row>
    <row r="63" spans="1:11" ht="12.75">
      <c r="A63" s="319" t="s">
        <v>65</v>
      </c>
      <c r="B63" s="320"/>
      <c r="C63" s="320"/>
      <c r="D63" s="320"/>
      <c r="E63" s="321"/>
      <c r="F63" s="322">
        <v>396</v>
      </c>
      <c r="G63" s="323">
        <v>9174.13</v>
      </c>
      <c r="H63" s="324"/>
      <c r="I63" s="324"/>
      <c r="J63" s="322">
        <v>396</v>
      </c>
      <c r="K63" s="323">
        <v>9174.12</v>
      </c>
    </row>
    <row r="64" spans="1:11" ht="36">
      <c r="A64" s="326">
        <v>12</v>
      </c>
      <c r="B64" s="327" t="s">
        <v>65</v>
      </c>
      <c r="C64" s="328"/>
      <c r="D64" s="329" t="s">
        <v>29</v>
      </c>
      <c r="E64" s="331">
        <v>23.17</v>
      </c>
      <c r="F64" s="331">
        <v>396</v>
      </c>
      <c r="G64" s="330">
        <v>9174.13</v>
      </c>
      <c r="H64" s="328"/>
      <c r="I64" s="328"/>
      <c r="J64" s="331">
        <v>396</v>
      </c>
      <c r="K64" s="330">
        <v>9174.12</v>
      </c>
    </row>
    <row r="65" spans="1:11" ht="24">
      <c r="A65" s="334"/>
      <c r="B65" s="335"/>
      <c r="C65" s="336"/>
      <c r="D65" s="334"/>
      <c r="E65" s="337"/>
      <c r="F65" s="337"/>
      <c r="G65" s="337"/>
      <c r="H65" s="338" t="s">
        <v>32</v>
      </c>
      <c r="I65" s="338" t="s">
        <v>365</v>
      </c>
      <c r="J65" s="339">
        <v>33</v>
      </c>
      <c r="K65" s="339">
        <v>764.51</v>
      </c>
    </row>
    <row r="66" spans="1:11" ht="24">
      <c r="A66" s="334"/>
      <c r="B66" s="335"/>
      <c r="C66" s="336"/>
      <c r="D66" s="334"/>
      <c r="E66" s="337"/>
      <c r="F66" s="337"/>
      <c r="G66" s="337"/>
      <c r="H66" s="338" t="s">
        <v>34</v>
      </c>
      <c r="I66" s="338" t="s">
        <v>366</v>
      </c>
      <c r="J66" s="339">
        <v>33</v>
      </c>
      <c r="K66" s="339">
        <v>764.51</v>
      </c>
    </row>
    <row r="67" spans="1:11" ht="24">
      <c r="A67" s="334"/>
      <c r="B67" s="335"/>
      <c r="C67" s="336"/>
      <c r="D67" s="334"/>
      <c r="E67" s="337"/>
      <c r="F67" s="337"/>
      <c r="G67" s="337"/>
      <c r="H67" s="338" t="s">
        <v>36</v>
      </c>
      <c r="I67" s="338" t="s">
        <v>367</v>
      </c>
      <c r="J67" s="339">
        <v>33</v>
      </c>
      <c r="K67" s="339">
        <v>764.51</v>
      </c>
    </row>
    <row r="68" spans="1:11" ht="24">
      <c r="A68" s="334"/>
      <c r="B68" s="335"/>
      <c r="C68" s="336"/>
      <c r="D68" s="334"/>
      <c r="E68" s="337"/>
      <c r="F68" s="337"/>
      <c r="G68" s="337"/>
      <c r="H68" s="338" t="s">
        <v>38</v>
      </c>
      <c r="I68" s="338" t="s">
        <v>368</v>
      </c>
      <c r="J68" s="339">
        <v>33</v>
      </c>
      <c r="K68" s="339">
        <v>764.51</v>
      </c>
    </row>
    <row r="69" spans="1:11" ht="24">
      <c r="A69" s="334"/>
      <c r="B69" s="335"/>
      <c r="C69" s="336"/>
      <c r="D69" s="334"/>
      <c r="E69" s="337"/>
      <c r="F69" s="337"/>
      <c r="G69" s="337"/>
      <c r="H69" s="338" t="s">
        <v>40</v>
      </c>
      <c r="I69" s="338" t="s">
        <v>369</v>
      </c>
      <c r="J69" s="339">
        <v>33</v>
      </c>
      <c r="K69" s="339">
        <v>764.51</v>
      </c>
    </row>
    <row r="70" spans="1:11" ht="24">
      <c r="A70" s="334"/>
      <c r="B70" s="335"/>
      <c r="C70" s="336"/>
      <c r="D70" s="334"/>
      <c r="E70" s="337"/>
      <c r="F70" s="337"/>
      <c r="G70" s="337"/>
      <c r="H70" s="338" t="s">
        <v>42</v>
      </c>
      <c r="I70" s="338" t="s">
        <v>370</v>
      </c>
      <c r="J70" s="339">
        <v>33</v>
      </c>
      <c r="K70" s="339">
        <v>764.51</v>
      </c>
    </row>
    <row r="71" spans="1:11" ht="24">
      <c r="A71" s="334"/>
      <c r="B71" s="335"/>
      <c r="C71" s="336"/>
      <c r="D71" s="334"/>
      <c r="E71" s="337"/>
      <c r="F71" s="337"/>
      <c r="G71" s="337"/>
      <c r="H71" s="338" t="s">
        <v>44</v>
      </c>
      <c r="I71" s="338" t="s">
        <v>371</v>
      </c>
      <c r="J71" s="339">
        <v>33</v>
      </c>
      <c r="K71" s="339">
        <v>764.51</v>
      </c>
    </row>
    <row r="72" spans="1:11" ht="24">
      <c r="A72" s="334"/>
      <c r="B72" s="335"/>
      <c r="C72" s="336"/>
      <c r="D72" s="334"/>
      <c r="E72" s="337"/>
      <c r="F72" s="337"/>
      <c r="G72" s="337"/>
      <c r="H72" s="338" t="s">
        <v>46</v>
      </c>
      <c r="I72" s="338" t="s">
        <v>372</v>
      </c>
      <c r="J72" s="339">
        <v>33</v>
      </c>
      <c r="K72" s="339">
        <v>764.51</v>
      </c>
    </row>
    <row r="73" spans="1:11" ht="24">
      <c r="A73" s="334"/>
      <c r="B73" s="335"/>
      <c r="C73" s="336"/>
      <c r="D73" s="334"/>
      <c r="E73" s="337"/>
      <c r="F73" s="337"/>
      <c r="G73" s="337"/>
      <c r="H73" s="338" t="s">
        <v>180</v>
      </c>
      <c r="I73" s="338" t="s">
        <v>373</v>
      </c>
      <c r="J73" s="339">
        <v>33</v>
      </c>
      <c r="K73" s="339">
        <v>764.51</v>
      </c>
    </row>
    <row r="74" spans="1:11" ht="24">
      <c r="A74" s="334"/>
      <c r="B74" s="335"/>
      <c r="C74" s="336"/>
      <c r="D74" s="334"/>
      <c r="E74" s="337"/>
      <c r="F74" s="337"/>
      <c r="G74" s="337"/>
      <c r="H74" s="338" t="s">
        <v>50</v>
      </c>
      <c r="I74" s="338" t="s">
        <v>374</v>
      </c>
      <c r="J74" s="339">
        <v>33</v>
      </c>
      <c r="K74" s="339">
        <v>764.51</v>
      </c>
    </row>
    <row r="75" spans="1:11" ht="24">
      <c r="A75" s="334"/>
      <c r="B75" s="335"/>
      <c r="C75" s="336"/>
      <c r="D75" s="334"/>
      <c r="E75" s="337"/>
      <c r="F75" s="337"/>
      <c r="G75" s="337"/>
      <c r="H75" s="338" t="s">
        <v>52</v>
      </c>
      <c r="I75" s="338" t="s">
        <v>375</v>
      </c>
      <c r="J75" s="339">
        <v>33</v>
      </c>
      <c r="K75" s="339">
        <v>764.51</v>
      </c>
    </row>
    <row r="76" spans="1:11" ht="24">
      <c r="A76" s="334"/>
      <c r="B76" s="335"/>
      <c r="C76" s="336"/>
      <c r="D76" s="334"/>
      <c r="E76" s="337"/>
      <c r="F76" s="337"/>
      <c r="G76" s="337"/>
      <c r="H76" s="338" t="s">
        <v>54</v>
      </c>
      <c r="I76" s="338" t="s">
        <v>376</v>
      </c>
      <c r="J76" s="339">
        <v>33</v>
      </c>
      <c r="K76" s="339">
        <v>764.51</v>
      </c>
    </row>
    <row r="77" spans="1:11" ht="12.75">
      <c r="A77" s="319" t="s">
        <v>66</v>
      </c>
      <c r="B77" s="320"/>
      <c r="C77" s="320"/>
      <c r="D77" s="320"/>
      <c r="E77" s="321"/>
      <c r="F77" s="322">
        <v>104.28</v>
      </c>
      <c r="G77" s="323">
        <v>37063.2</v>
      </c>
      <c r="H77" s="324"/>
      <c r="I77" s="324"/>
      <c r="J77" s="322">
        <v>104.28</v>
      </c>
      <c r="K77" s="323">
        <v>37063.2</v>
      </c>
    </row>
    <row r="78" spans="1:11" ht="12.75">
      <c r="A78" s="326">
        <v>13</v>
      </c>
      <c r="B78" s="327" t="s">
        <v>67</v>
      </c>
      <c r="C78" s="328"/>
      <c r="D78" s="329" t="s">
        <v>68</v>
      </c>
      <c r="E78" s="331">
        <v>355.42</v>
      </c>
      <c r="F78" s="331">
        <v>104.28</v>
      </c>
      <c r="G78" s="330">
        <v>37063.2</v>
      </c>
      <c r="H78" s="328"/>
      <c r="I78" s="328"/>
      <c r="J78" s="331">
        <v>104.28</v>
      </c>
      <c r="K78" s="330">
        <v>37063.2</v>
      </c>
    </row>
    <row r="79" spans="1:11" ht="24">
      <c r="A79" s="334"/>
      <c r="B79" s="335"/>
      <c r="C79" s="336"/>
      <c r="D79" s="334"/>
      <c r="E79" s="337"/>
      <c r="F79" s="337"/>
      <c r="G79" s="337"/>
      <c r="H79" s="338" t="s">
        <v>32</v>
      </c>
      <c r="I79" s="338" t="s">
        <v>365</v>
      </c>
      <c r="J79" s="339">
        <v>8.69</v>
      </c>
      <c r="K79" s="340">
        <v>3088.6</v>
      </c>
    </row>
    <row r="80" spans="1:11" ht="24">
      <c r="A80" s="334"/>
      <c r="B80" s="335"/>
      <c r="C80" s="336"/>
      <c r="D80" s="334"/>
      <c r="E80" s="337"/>
      <c r="F80" s="337"/>
      <c r="G80" s="337"/>
      <c r="H80" s="338" t="s">
        <v>34</v>
      </c>
      <c r="I80" s="338" t="s">
        <v>366</v>
      </c>
      <c r="J80" s="339">
        <v>8.69</v>
      </c>
      <c r="K80" s="340">
        <v>3088.6</v>
      </c>
    </row>
    <row r="81" spans="1:11" ht="24">
      <c r="A81" s="334"/>
      <c r="B81" s="335"/>
      <c r="C81" s="336"/>
      <c r="D81" s="334"/>
      <c r="E81" s="337"/>
      <c r="F81" s="337"/>
      <c r="G81" s="337"/>
      <c r="H81" s="338" t="s">
        <v>36</v>
      </c>
      <c r="I81" s="338" t="s">
        <v>367</v>
      </c>
      <c r="J81" s="339">
        <v>8.69</v>
      </c>
      <c r="K81" s="340">
        <v>3088.6</v>
      </c>
    </row>
    <row r="82" spans="1:11" ht="24">
      <c r="A82" s="334"/>
      <c r="B82" s="335"/>
      <c r="C82" s="336"/>
      <c r="D82" s="334"/>
      <c r="E82" s="337"/>
      <c r="F82" s="337"/>
      <c r="G82" s="337"/>
      <c r="H82" s="338" t="s">
        <v>38</v>
      </c>
      <c r="I82" s="338" t="s">
        <v>368</v>
      </c>
      <c r="J82" s="339">
        <v>8.69</v>
      </c>
      <c r="K82" s="340">
        <v>3088.6</v>
      </c>
    </row>
    <row r="83" spans="1:11" ht="24">
      <c r="A83" s="334"/>
      <c r="B83" s="335"/>
      <c r="C83" s="336"/>
      <c r="D83" s="334"/>
      <c r="E83" s="337"/>
      <c r="F83" s="337"/>
      <c r="G83" s="337"/>
      <c r="H83" s="338" t="s">
        <v>40</v>
      </c>
      <c r="I83" s="338" t="s">
        <v>369</v>
      </c>
      <c r="J83" s="339">
        <v>8.69</v>
      </c>
      <c r="K83" s="340">
        <v>3088.6</v>
      </c>
    </row>
    <row r="84" spans="1:11" ht="24">
      <c r="A84" s="334"/>
      <c r="B84" s="335"/>
      <c r="C84" s="336"/>
      <c r="D84" s="334"/>
      <c r="E84" s="337"/>
      <c r="F84" s="337"/>
      <c r="G84" s="337"/>
      <c r="H84" s="338" t="s">
        <v>42</v>
      </c>
      <c r="I84" s="338" t="s">
        <v>370</v>
      </c>
      <c r="J84" s="339">
        <v>8.69</v>
      </c>
      <c r="K84" s="340">
        <v>3088.6</v>
      </c>
    </row>
    <row r="85" spans="1:11" ht="24">
      <c r="A85" s="334"/>
      <c r="B85" s="335"/>
      <c r="C85" s="336"/>
      <c r="D85" s="334"/>
      <c r="E85" s="337"/>
      <c r="F85" s="337"/>
      <c r="G85" s="337"/>
      <c r="H85" s="338" t="s">
        <v>44</v>
      </c>
      <c r="I85" s="338" t="s">
        <v>371</v>
      </c>
      <c r="J85" s="339">
        <v>8.69</v>
      </c>
      <c r="K85" s="340">
        <v>3088.6</v>
      </c>
    </row>
    <row r="86" spans="1:11" ht="24">
      <c r="A86" s="334"/>
      <c r="B86" s="335"/>
      <c r="C86" s="336"/>
      <c r="D86" s="334"/>
      <c r="E86" s="337"/>
      <c r="F86" s="337"/>
      <c r="G86" s="337"/>
      <c r="H86" s="338" t="s">
        <v>46</v>
      </c>
      <c r="I86" s="338" t="s">
        <v>372</v>
      </c>
      <c r="J86" s="339">
        <v>8.69</v>
      </c>
      <c r="K86" s="340">
        <v>3088.6</v>
      </c>
    </row>
    <row r="87" spans="1:11" ht="24">
      <c r="A87" s="334"/>
      <c r="B87" s="335"/>
      <c r="C87" s="336"/>
      <c r="D87" s="334"/>
      <c r="E87" s="337"/>
      <c r="F87" s="337"/>
      <c r="G87" s="337"/>
      <c r="H87" s="338" t="s">
        <v>180</v>
      </c>
      <c r="I87" s="338" t="s">
        <v>373</v>
      </c>
      <c r="J87" s="339">
        <v>8.69</v>
      </c>
      <c r="K87" s="340">
        <v>3088.6</v>
      </c>
    </row>
    <row r="88" spans="1:11" ht="24">
      <c r="A88" s="334"/>
      <c r="B88" s="335"/>
      <c r="C88" s="336"/>
      <c r="D88" s="334"/>
      <c r="E88" s="337"/>
      <c r="F88" s="337"/>
      <c r="G88" s="337"/>
      <c r="H88" s="338" t="s">
        <v>50</v>
      </c>
      <c r="I88" s="338" t="s">
        <v>374</v>
      </c>
      <c r="J88" s="339">
        <v>8.69</v>
      </c>
      <c r="K88" s="340">
        <v>3088.6</v>
      </c>
    </row>
    <row r="89" spans="1:11" ht="24">
      <c r="A89" s="334"/>
      <c r="B89" s="335"/>
      <c r="C89" s="336"/>
      <c r="D89" s="334"/>
      <c r="E89" s="337"/>
      <c r="F89" s="337"/>
      <c r="G89" s="337"/>
      <c r="H89" s="338" t="s">
        <v>52</v>
      </c>
      <c r="I89" s="338" t="s">
        <v>375</v>
      </c>
      <c r="J89" s="339">
        <v>8.69</v>
      </c>
      <c r="K89" s="340">
        <v>3088.6</v>
      </c>
    </row>
    <row r="90" spans="1:11" ht="24">
      <c r="A90" s="334"/>
      <c r="B90" s="335"/>
      <c r="C90" s="336"/>
      <c r="D90" s="334"/>
      <c r="E90" s="337"/>
      <c r="F90" s="337"/>
      <c r="G90" s="337"/>
      <c r="H90" s="338" t="s">
        <v>54</v>
      </c>
      <c r="I90" s="338" t="s">
        <v>376</v>
      </c>
      <c r="J90" s="339">
        <v>8.69</v>
      </c>
      <c r="K90" s="340">
        <v>3088.6</v>
      </c>
    </row>
    <row r="91" spans="1:11" ht="12.75">
      <c r="A91" s="319" t="s">
        <v>69</v>
      </c>
      <c r="B91" s="320"/>
      <c r="C91" s="320"/>
      <c r="D91" s="320"/>
      <c r="E91" s="321"/>
      <c r="F91" s="323">
        <v>16084.8</v>
      </c>
      <c r="G91" s="323">
        <v>19784.3</v>
      </c>
      <c r="H91" s="324"/>
      <c r="I91" s="324"/>
      <c r="J91" s="323">
        <v>16084.8</v>
      </c>
      <c r="K91" s="323">
        <v>19784.28</v>
      </c>
    </row>
    <row r="92" spans="1:11" ht="24">
      <c r="A92" s="326">
        <v>14</v>
      </c>
      <c r="B92" s="327" t="s">
        <v>70</v>
      </c>
      <c r="C92" s="328"/>
      <c r="D92" s="329" t="s">
        <v>31</v>
      </c>
      <c r="E92" s="331">
        <v>1.23</v>
      </c>
      <c r="F92" s="330">
        <v>16084.8</v>
      </c>
      <c r="G92" s="330">
        <v>19784.3</v>
      </c>
      <c r="H92" s="328"/>
      <c r="I92" s="328"/>
      <c r="J92" s="330">
        <v>16084.8</v>
      </c>
      <c r="K92" s="330">
        <v>19784.28</v>
      </c>
    </row>
    <row r="93" spans="1:11" ht="24">
      <c r="A93" s="334"/>
      <c r="B93" s="335"/>
      <c r="C93" s="336"/>
      <c r="D93" s="334"/>
      <c r="E93" s="337"/>
      <c r="F93" s="337"/>
      <c r="G93" s="337"/>
      <c r="H93" s="338" t="s">
        <v>32</v>
      </c>
      <c r="I93" s="338" t="s">
        <v>365</v>
      </c>
      <c r="J93" s="340">
        <v>1340.4</v>
      </c>
      <c r="K93" s="340">
        <v>1648.69</v>
      </c>
    </row>
    <row r="94" spans="1:11" ht="24">
      <c r="A94" s="334"/>
      <c r="B94" s="335"/>
      <c r="C94" s="336"/>
      <c r="D94" s="334"/>
      <c r="E94" s="337"/>
      <c r="F94" s="337"/>
      <c r="G94" s="337"/>
      <c r="H94" s="338" t="s">
        <v>34</v>
      </c>
      <c r="I94" s="338" t="s">
        <v>366</v>
      </c>
      <c r="J94" s="340">
        <v>1340.4</v>
      </c>
      <c r="K94" s="340">
        <v>1648.69</v>
      </c>
    </row>
    <row r="95" spans="1:11" ht="24">
      <c r="A95" s="334"/>
      <c r="B95" s="335"/>
      <c r="C95" s="336"/>
      <c r="D95" s="334"/>
      <c r="E95" s="337"/>
      <c r="F95" s="337"/>
      <c r="G95" s="337"/>
      <c r="H95" s="338" t="s">
        <v>36</v>
      </c>
      <c r="I95" s="338" t="s">
        <v>367</v>
      </c>
      <c r="J95" s="340">
        <v>1340.4</v>
      </c>
      <c r="K95" s="340">
        <v>1648.69</v>
      </c>
    </row>
    <row r="96" spans="1:11" ht="24">
      <c r="A96" s="334"/>
      <c r="B96" s="335"/>
      <c r="C96" s="336"/>
      <c r="D96" s="334"/>
      <c r="E96" s="337"/>
      <c r="F96" s="337"/>
      <c r="G96" s="337"/>
      <c r="H96" s="338" t="s">
        <v>38</v>
      </c>
      <c r="I96" s="338" t="s">
        <v>368</v>
      </c>
      <c r="J96" s="340">
        <v>1340.4</v>
      </c>
      <c r="K96" s="340">
        <v>1648.69</v>
      </c>
    </row>
    <row r="97" spans="1:11" ht="24">
      <c r="A97" s="334"/>
      <c r="B97" s="335"/>
      <c r="C97" s="336"/>
      <c r="D97" s="334"/>
      <c r="E97" s="337"/>
      <c r="F97" s="337"/>
      <c r="G97" s="337"/>
      <c r="H97" s="338" t="s">
        <v>40</v>
      </c>
      <c r="I97" s="338" t="s">
        <v>369</v>
      </c>
      <c r="J97" s="340">
        <v>1340.4</v>
      </c>
      <c r="K97" s="340">
        <v>1648.69</v>
      </c>
    </row>
    <row r="98" spans="1:11" ht="24">
      <c r="A98" s="334"/>
      <c r="B98" s="335"/>
      <c r="C98" s="336"/>
      <c r="D98" s="334"/>
      <c r="E98" s="337"/>
      <c r="F98" s="337"/>
      <c r="G98" s="337"/>
      <c r="H98" s="338" t="s">
        <v>42</v>
      </c>
      <c r="I98" s="338" t="s">
        <v>370</v>
      </c>
      <c r="J98" s="340">
        <v>1340.4</v>
      </c>
      <c r="K98" s="340">
        <v>1648.69</v>
      </c>
    </row>
    <row r="99" spans="1:11" ht="24">
      <c r="A99" s="334"/>
      <c r="B99" s="335"/>
      <c r="C99" s="336"/>
      <c r="D99" s="334"/>
      <c r="E99" s="337"/>
      <c r="F99" s="337"/>
      <c r="G99" s="337"/>
      <c r="H99" s="338" t="s">
        <v>44</v>
      </c>
      <c r="I99" s="338" t="s">
        <v>371</v>
      </c>
      <c r="J99" s="340">
        <v>1340.4</v>
      </c>
      <c r="K99" s="340">
        <v>1648.69</v>
      </c>
    </row>
    <row r="100" spans="1:11" ht="24">
      <c r="A100" s="334"/>
      <c r="B100" s="335"/>
      <c r="C100" s="336"/>
      <c r="D100" s="334"/>
      <c r="E100" s="337"/>
      <c r="F100" s="337"/>
      <c r="G100" s="337"/>
      <c r="H100" s="338" t="s">
        <v>46</v>
      </c>
      <c r="I100" s="338" t="s">
        <v>372</v>
      </c>
      <c r="J100" s="340">
        <v>1340.4</v>
      </c>
      <c r="K100" s="340">
        <v>1648.69</v>
      </c>
    </row>
    <row r="101" spans="1:11" ht="24">
      <c r="A101" s="334"/>
      <c r="B101" s="335"/>
      <c r="C101" s="336"/>
      <c r="D101" s="334"/>
      <c r="E101" s="337"/>
      <c r="F101" s="337"/>
      <c r="G101" s="337"/>
      <c r="H101" s="338" t="s">
        <v>180</v>
      </c>
      <c r="I101" s="338" t="s">
        <v>373</v>
      </c>
      <c r="J101" s="340">
        <v>1340.4</v>
      </c>
      <c r="K101" s="340">
        <v>1648.69</v>
      </c>
    </row>
    <row r="102" spans="1:11" ht="24">
      <c r="A102" s="334"/>
      <c r="B102" s="335"/>
      <c r="C102" s="336"/>
      <c r="D102" s="334"/>
      <c r="E102" s="337"/>
      <c r="F102" s="337"/>
      <c r="G102" s="337"/>
      <c r="H102" s="338" t="s">
        <v>50</v>
      </c>
      <c r="I102" s="338" t="s">
        <v>374</v>
      </c>
      <c r="J102" s="340">
        <v>1340.4</v>
      </c>
      <c r="K102" s="340">
        <v>1648.69</v>
      </c>
    </row>
    <row r="103" spans="1:11" ht="24">
      <c r="A103" s="334"/>
      <c r="B103" s="335"/>
      <c r="C103" s="336"/>
      <c r="D103" s="334"/>
      <c r="E103" s="337"/>
      <c r="F103" s="337"/>
      <c r="G103" s="337"/>
      <c r="H103" s="338" t="s">
        <v>52</v>
      </c>
      <c r="I103" s="338" t="s">
        <v>375</v>
      </c>
      <c r="J103" s="340">
        <v>1340.4</v>
      </c>
      <c r="K103" s="340">
        <v>1648.69</v>
      </c>
    </row>
    <row r="104" spans="1:11" ht="24">
      <c r="A104" s="334"/>
      <c r="B104" s="335"/>
      <c r="C104" s="336"/>
      <c r="D104" s="334"/>
      <c r="E104" s="337"/>
      <c r="F104" s="337"/>
      <c r="G104" s="337"/>
      <c r="H104" s="338" t="s">
        <v>54</v>
      </c>
      <c r="I104" s="338" t="s">
        <v>376</v>
      </c>
      <c r="J104" s="340">
        <v>1340.4</v>
      </c>
      <c r="K104" s="340">
        <v>1648.69</v>
      </c>
    </row>
    <row r="105" spans="1:11" ht="12.75">
      <c r="A105" s="341" t="s">
        <v>73</v>
      </c>
      <c r="B105" s="341"/>
      <c r="C105" s="342" t="s">
        <v>74</v>
      </c>
      <c r="D105" s="342" t="s">
        <v>74</v>
      </c>
      <c r="E105" s="342" t="s">
        <v>74</v>
      </c>
      <c r="F105" s="346"/>
      <c r="G105" s="346">
        <v>228050.64</v>
      </c>
      <c r="H105" s="342" t="s">
        <v>74</v>
      </c>
      <c r="I105" s="342" t="s">
        <v>74</v>
      </c>
      <c r="J105" s="346"/>
      <c r="K105" s="346">
        <v>216274.99</v>
      </c>
    </row>
    <row r="107" spans="3:7" ht="15">
      <c r="C107" s="461" t="s">
        <v>126</v>
      </c>
      <c r="D107" s="483"/>
      <c r="E107" s="483"/>
      <c r="F107" s="484"/>
      <c r="G107" s="34">
        <v>228115.99</v>
      </c>
    </row>
    <row r="108" spans="3:7" ht="15">
      <c r="C108" s="492" t="s">
        <v>77</v>
      </c>
      <c r="D108" s="486"/>
      <c r="E108" s="486"/>
      <c r="F108" s="487"/>
      <c r="G108" s="34">
        <v>222490.3</v>
      </c>
    </row>
    <row r="109" spans="3:7" ht="15">
      <c r="C109" s="457" t="s">
        <v>125</v>
      </c>
      <c r="D109" s="458"/>
      <c r="E109" s="458"/>
      <c r="F109" s="459"/>
      <c r="G109" s="34">
        <f>G108-G107</f>
        <v>-5625.690000000002</v>
      </c>
    </row>
    <row r="110" spans="3:7" ht="15">
      <c r="C110" s="482" t="s">
        <v>127</v>
      </c>
      <c r="D110" s="488"/>
      <c r="E110" s="488"/>
      <c r="F110" s="489"/>
      <c r="G110" s="36">
        <f>K105</f>
        <v>216274.99</v>
      </c>
    </row>
    <row r="111" spans="3:7" ht="15">
      <c r="C111" s="482" t="s">
        <v>92</v>
      </c>
      <c r="D111" s="490"/>
      <c r="E111" s="490"/>
      <c r="F111" s="491"/>
      <c r="G111" s="36">
        <f>G108-G110</f>
        <v>6215.309999999998</v>
      </c>
    </row>
    <row r="113" spans="3:6" ht="12.75">
      <c r="C113" s="481" t="s">
        <v>83</v>
      </c>
      <c r="D113" s="481"/>
      <c r="E113" s="481"/>
      <c r="F113" s="481"/>
    </row>
    <row r="114" spans="3:7" ht="12.75">
      <c r="C114" s="482" t="s">
        <v>77</v>
      </c>
      <c r="D114" s="483"/>
      <c r="E114" s="483"/>
      <c r="F114" s="484"/>
      <c r="G114" s="37">
        <v>874407.08</v>
      </c>
    </row>
    <row r="115" spans="3:7" ht="12.75">
      <c r="C115" s="482" t="s">
        <v>84</v>
      </c>
      <c r="D115" s="483"/>
      <c r="E115" s="483"/>
      <c r="F115" s="484"/>
      <c r="G115" s="38">
        <v>888875.79</v>
      </c>
    </row>
    <row r="116" spans="3:7" ht="12.75">
      <c r="C116" s="482" t="s">
        <v>85</v>
      </c>
      <c r="D116" s="483"/>
      <c r="E116" s="483"/>
      <c r="F116" s="484"/>
      <c r="G116" s="37">
        <v>-14468.71000000008</v>
      </c>
    </row>
    <row r="118" spans="3:6" ht="12.75">
      <c r="C118" s="481" t="s">
        <v>128</v>
      </c>
      <c r="D118" s="481"/>
      <c r="E118" s="481"/>
      <c r="F118" s="481"/>
    </row>
    <row r="119" spans="3:7" ht="12.75">
      <c r="C119" s="482" t="s">
        <v>77</v>
      </c>
      <c r="D119" s="483"/>
      <c r="E119" s="483"/>
      <c r="F119" s="484"/>
      <c r="G119" s="38">
        <f>G108+G114</f>
        <v>1096897.38</v>
      </c>
    </row>
    <row r="120" spans="3:7" ht="12.75">
      <c r="C120" s="482" t="s">
        <v>84</v>
      </c>
      <c r="D120" s="483"/>
      <c r="E120" s="483"/>
      <c r="F120" s="484"/>
      <c r="G120" s="38">
        <f>G115+G110</f>
        <v>1105150.78</v>
      </c>
    </row>
    <row r="121" spans="3:7" ht="12.75">
      <c r="C121" s="482" t="s">
        <v>129</v>
      </c>
      <c r="D121" s="483"/>
      <c r="E121" s="483"/>
      <c r="F121" s="484"/>
      <c r="G121" s="37">
        <f>G119-G120</f>
        <v>-8253.40000000014</v>
      </c>
    </row>
    <row r="123" spans="3:6" ht="12.75">
      <c r="C123" t="s">
        <v>86</v>
      </c>
      <c r="F123" t="s">
        <v>87</v>
      </c>
    </row>
    <row r="124" spans="3:6" ht="12.75">
      <c r="C124" t="s">
        <v>88</v>
      </c>
      <c r="F124" t="s">
        <v>89</v>
      </c>
    </row>
  </sheetData>
  <mergeCells count="18">
    <mergeCell ref="A8:A9"/>
    <mergeCell ref="B8:B9"/>
    <mergeCell ref="C8:C9"/>
    <mergeCell ref="D8:D9"/>
    <mergeCell ref="A37:F37"/>
    <mergeCell ref="C107:F107"/>
    <mergeCell ref="C108:F108"/>
    <mergeCell ref="C109:F109"/>
    <mergeCell ref="C110:F110"/>
    <mergeCell ref="C111:F111"/>
    <mergeCell ref="C113:F113"/>
    <mergeCell ref="C114:F114"/>
    <mergeCell ref="C120:F120"/>
    <mergeCell ref="C121:F121"/>
    <mergeCell ref="C115:F115"/>
    <mergeCell ref="C116:F116"/>
    <mergeCell ref="C118:F118"/>
    <mergeCell ref="C119:F11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20">
      <selection activeCell="C119" sqref="C119:G129"/>
    </sheetView>
  </sheetViews>
  <sheetFormatPr defaultColWidth="9.00390625" defaultRowHeight="12.75"/>
  <cols>
    <col min="2" max="2" width="27.375" style="0" customWidth="1"/>
    <col min="7" max="7" width="12.25390625" style="0" customWidth="1"/>
    <col min="11" max="11" width="11.00390625" style="0" customWidth="1"/>
  </cols>
  <sheetData>
    <row r="1" spans="1:11" ht="12.75">
      <c r="A1" s="4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2.75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12.75">
      <c r="A3" s="4" t="s">
        <v>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2.75">
      <c r="A4" s="4" t="s">
        <v>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1:11" ht="12.75">
      <c r="A5" s="4" t="s">
        <v>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11" ht="12.75">
      <c r="A6" s="4" t="s">
        <v>395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</row>
    <row r="7" spans="1:11" ht="12.75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</row>
    <row r="8" spans="1:11" ht="12.75">
      <c r="A8" s="222" t="s">
        <v>5</v>
      </c>
      <c r="B8" s="222" t="s">
        <v>6</v>
      </c>
      <c r="C8" s="223" t="s">
        <v>7</v>
      </c>
      <c r="D8" s="222" t="s">
        <v>8</v>
      </c>
      <c r="E8" s="2" t="s">
        <v>9</v>
      </c>
      <c r="F8" s="3"/>
      <c r="G8" s="384"/>
      <c r="H8" s="2" t="s">
        <v>10</v>
      </c>
      <c r="I8" s="3"/>
      <c r="J8" s="3"/>
      <c r="K8" s="384"/>
    </row>
    <row r="9" spans="1:11" ht="22.5">
      <c r="A9" s="222"/>
      <c r="B9" s="222"/>
      <c r="C9" s="223"/>
      <c r="D9" s="222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85">
        <v>1</v>
      </c>
      <c r="B10" s="385">
        <v>2</v>
      </c>
      <c r="C10" s="385">
        <v>3</v>
      </c>
      <c r="D10" s="385">
        <v>4</v>
      </c>
      <c r="E10" s="385">
        <v>5</v>
      </c>
      <c r="F10" s="385">
        <v>6</v>
      </c>
      <c r="G10" s="385">
        <v>7</v>
      </c>
      <c r="H10" s="385">
        <v>8</v>
      </c>
      <c r="I10" s="385">
        <v>9</v>
      </c>
      <c r="J10" s="385">
        <v>11</v>
      </c>
      <c r="K10" s="385">
        <v>12</v>
      </c>
    </row>
    <row r="11" spans="1:11" ht="12.75">
      <c r="A11" s="386" t="s">
        <v>20</v>
      </c>
      <c r="B11" s="387"/>
      <c r="C11" s="387"/>
      <c r="D11" s="387"/>
      <c r="E11" s="388"/>
      <c r="F11" s="389"/>
      <c r="G11" s="389">
        <v>62348.86</v>
      </c>
      <c r="H11" s="390"/>
      <c r="I11" s="390"/>
      <c r="J11" s="389"/>
      <c r="K11" s="389">
        <v>62348.82</v>
      </c>
    </row>
    <row r="12" spans="1:11" ht="12.75">
      <c r="A12" s="391">
        <v>1</v>
      </c>
      <c r="B12" s="392" t="s">
        <v>21</v>
      </c>
      <c r="C12" s="393">
        <v>16</v>
      </c>
      <c r="D12" s="394" t="s">
        <v>22</v>
      </c>
      <c r="E12" s="395">
        <v>28.7</v>
      </c>
      <c r="F12" s="395">
        <v>20</v>
      </c>
      <c r="G12" s="395">
        <v>574</v>
      </c>
      <c r="H12" s="396"/>
      <c r="I12" s="396"/>
      <c r="J12" s="395">
        <v>20</v>
      </c>
      <c r="K12" s="395">
        <v>574</v>
      </c>
    </row>
    <row r="13" spans="1:11" ht="24">
      <c r="A13" s="397"/>
      <c r="B13" s="398"/>
      <c r="C13" s="404"/>
      <c r="D13" s="397"/>
      <c r="E13" s="405"/>
      <c r="F13" s="405"/>
      <c r="G13" s="405"/>
      <c r="H13" s="406" t="s">
        <v>195</v>
      </c>
      <c r="I13" s="406" t="s">
        <v>396</v>
      </c>
      <c r="J13" s="407">
        <v>20</v>
      </c>
      <c r="K13" s="407">
        <v>574</v>
      </c>
    </row>
    <row r="14" spans="1:11" ht="24">
      <c r="A14" s="391">
        <v>2</v>
      </c>
      <c r="B14" s="392" t="s">
        <v>25</v>
      </c>
      <c r="C14" s="396" t="s">
        <v>26</v>
      </c>
      <c r="D14" s="394" t="s">
        <v>27</v>
      </c>
      <c r="E14" s="395">
        <v>84.64</v>
      </c>
      <c r="F14" s="395">
        <v>10</v>
      </c>
      <c r="G14" s="395">
        <v>846.4</v>
      </c>
      <c r="H14" s="396"/>
      <c r="I14" s="396"/>
      <c r="J14" s="395">
        <v>10</v>
      </c>
      <c r="K14" s="395">
        <v>846.4</v>
      </c>
    </row>
    <row r="15" spans="1:11" ht="24">
      <c r="A15" s="397"/>
      <c r="B15" s="398"/>
      <c r="C15" s="404"/>
      <c r="D15" s="397"/>
      <c r="E15" s="405"/>
      <c r="F15" s="405"/>
      <c r="G15" s="405"/>
      <c r="H15" s="406" t="s">
        <v>195</v>
      </c>
      <c r="I15" s="406" t="s">
        <v>396</v>
      </c>
      <c r="J15" s="407">
        <v>10</v>
      </c>
      <c r="K15" s="407">
        <v>846.4</v>
      </c>
    </row>
    <row r="16" spans="1:11" ht="36">
      <c r="A16" s="391">
        <v>3</v>
      </c>
      <c r="B16" s="392" t="s">
        <v>397</v>
      </c>
      <c r="C16" s="396" t="s">
        <v>398</v>
      </c>
      <c r="D16" s="394" t="s">
        <v>19</v>
      </c>
      <c r="E16" s="395">
        <v>191.19</v>
      </c>
      <c r="F16" s="395">
        <v>2</v>
      </c>
      <c r="G16" s="395">
        <v>382.38</v>
      </c>
      <c r="H16" s="396"/>
      <c r="I16" s="396"/>
      <c r="J16" s="395">
        <v>2</v>
      </c>
      <c r="K16" s="395">
        <v>382.38</v>
      </c>
    </row>
    <row r="17" spans="1:11" ht="24">
      <c r="A17" s="397"/>
      <c r="B17" s="398"/>
      <c r="C17" s="404"/>
      <c r="D17" s="397"/>
      <c r="E17" s="405"/>
      <c r="F17" s="405"/>
      <c r="G17" s="405"/>
      <c r="H17" s="406" t="s">
        <v>195</v>
      </c>
      <c r="I17" s="406" t="s">
        <v>396</v>
      </c>
      <c r="J17" s="407">
        <v>2</v>
      </c>
      <c r="K17" s="407">
        <v>382.38</v>
      </c>
    </row>
    <row r="18" spans="1:11" ht="24">
      <c r="A18" s="391">
        <v>4</v>
      </c>
      <c r="B18" s="392" t="s">
        <v>97</v>
      </c>
      <c r="C18" s="393">
        <v>44</v>
      </c>
      <c r="D18" s="394" t="s">
        <v>29</v>
      </c>
      <c r="E18" s="395">
        <v>512.98</v>
      </c>
      <c r="F18" s="395">
        <v>6</v>
      </c>
      <c r="G18" s="408">
        <v>3077.88</v>
      </c>
      <c r="H18" s="396"/>
      <c r="I18" s="396"/>
      <c r="J18" s="395">
        <v>6</v>
      </c>
      <c r="K18" s="408">
        <v>3077.88</v>
      </c>
    </row>
    <row r="19" spans="1:11" ht="24">
      <c r="A19" s="397"/>
      <c r="B19" s="398"/>
      <c r="C19" s="404"/>
      <c r="D19" s="397"/>
      <c r="E19" s="405"/>
      <c r="F19" s="405"/>
      <c r="G19" s="405"/>
      <c r="H19" s="406" t="s">
        <v>195</v>
      </c>
      <c r="I19" s="406" t="s">
        <v>396</v>
      </c>
      <c r="J19" s="407">
        <v>6</v>
      </c>
      <c r="K19" s="409">
        <v>3077.88</v>
      </c>
    </row>
    <row r="20" spans="1:11" ht="24">
      <c r="A20" s="391">
        <v>5</v>
      </c>
      <c r="B20" s="392" t="s">
        <v>123</v>
      </c>
      <c r="C20" s="393">
        <v>72</v>
      </c>
      <c r="D20" s="394" t="s">
        <v>29</v>
      </c>
      <c r="E20" s="408">
        <v>1916</v>
      </c>
      <c r="F20" s="395">
        <v>3</v>
      </c>
      <c r="G20" s="408">
        <v>5748</v>
      </c>
      <c r="H20" s="396"/>
      <c r="I20" s="396"/>
      <c r="J20" s="395">
        <v>3</v>
      </c>
      <c r="K20" s="408">
        <v>5748</v>
      </c>
    </row>
    <row r="21" spans="1:11" ht="24">
      <c r="A21" s="397"/>
      <c r="B21" s="398"/>
      <c r="C21" s="404"/>
      <c r="D21" s="397"/>
      <c r="E21" s="405"/>
      <c r="F21" s="405"/>
      <c r="G21" s="405"/>
      <c r="H21" s="406" t="s">
        <v>195</v>
      </c>
      <c r="I21" s="406" t="s">
        <v>396</v>
      </c>
      <c r="J21" s="407">
        <v>3</v>
      </c>
      <c r="K21" s="409">
        <v>5748</v>
      </c>
    </row>
    <row r="22" spans="1:11" ht="24">
      <c r="A22" s="391">
        <v>6</v>
      </c>
      <c r="B22" s="392" t="s">
        <v>30</v>
      </c>
      <c r="C22" s="396"/>
      <c r="D22" s="394" t="s">
        <v>31</v>
      </c>
      <c r="E22" s="395">
        <v>2.51</v>
      </c>
      <c r="F22" s="408">
        <v>20319.6</v>
      </c>
      <c r="G22" s="408">
        <v>51002.2</v>
      </c>
      <c r="H22" s="396"/>
      <c r="I22" s="396"/>
      <c r="J22" s="408">
        <v>20319.6</v>
      </c>
      <c r="K22" s="408">
        <v>51002.16</v>
      </c>
    </row>
    <row r="23" spans="1:11" ht="24">
      <c r="A23" s="397"/>
      <c r="B23" s="398"/>
      <c r="C23" s="404"/>
      <c r="D23" s="397"/>
      <c r="E23" s="405"/>
      <c r="F23" s="405"/>
      <c r="G23" s="405"/>
      <c r="H23" s="406" t="s">
        <v>32</v>
      </c>
      <c r="I23" s="406" t="s">
        <v>399</v>
      </c>
      <c r="J23" s="409">
        <v>1693.3</v>
      </c>
      <c r="K23" s="409">
        <v>4250.18</v>
      </c>
    </row>
    <row r="24" spans="1:11" ht="24">
      <c r="A24" s="397"/>
      <c r="B24" s="398"/>
      <c r="C24" s="404"/>
      <c r="D24" s="397"/>
      <c r="E24" s="405"/>
      <c r="F24" s="405"/>
      <c r="G24" s="405"/>
      <c r="H24" s="406" t="s">
        <v>34</v>
      </c>
      <c r="I24" s="406" t="s">
        <v>400</v>
      </c>
      <c r="J24" s="409">
        <v>1693.3</v>
      </c>
      <c r="K24" s="409">
        <v>4250.18</v>
      </c>
    </row>
    <row r="25" spans="1:11" ht="24">
      <c r="A25" s="397"/>
      <c r="B25" s="398"/>
      <c r="C25" s="404"/>
      <c r="D25" s="397"/>
      <c r="E25" s="405"/>
      <c r="F25" s="405"/>
      <c r="G25" s="405"/>
      <c r="H25" s="406" t="s">
        <v>36</v>
      </c>
      <c r="I25" s="406" t="s">
        <v>401</v>
      </c>
      <c r="J25" s="409">
        <v>1693.3</v>
      </c>
      <c r="K25" s="409">
        <v>4250.18</v>
      </c>
    </row>
    <row r="26" spans="1:11" ht="24">
      <c r="A26" s="397"/>
      <c r="B26" s="398"/>
      <c r="C26" s="404"/>
      <c r="D26" s="397"/>
      <c r="E26" s="405"/>
      <c r="F26" s="405"/>
      <c r="G26" s="405"/>
      <c r="H26" s="406" t="s">
        <v>38</v>
      </c>
      <c r="I26" s="406" t="s">
        <v>402</v>
      </c>
      <c r="J26" s="409">
        <v>1693.3</v>
      </c>
      <c r="K26" s="409">
        <v>4250.18</v>
      </c>
    </row>
    <row r="27" spans="1:11" ht="24">
      <c r="A27" s="397"/>
      <c r="B27" s="398"/>
      <c r="C27" s="404"/>
      <c r="D27" s="397"/>
      <c r="E27" s="405"/>
      <c r="F27" s="405"/>
      <c r="G27" s="405"/>
      <c r="H27" s="406" t="s">
        <v>40</v>
      </c>
      <c r="I27" s="406" t="s">
        <v>403</v>
      </c>
      <c r="J27" s="409">
        <v>1693.3</v>
      </c>
      <c r="K27" s="409">
        <v>4250.18</v>
      </c>
    </row>
    <row r="28" spans="1:11" ht="24">
      <c r="A28" s="397"/>
      <c r="B28" s="398"/>
      <c r="C28" s="404"/>
      <c r="D28" s="397"/>
      <c r="E28" s="405"/>
      <c r="F28" s="405"/>
      <c r="G28" s="405"/>
      <c r="H28" s="406" t="s">
        <v>42</v>
      </c>
      <c r="I28" s="406" t="s">
        <v>404</v>
      </c>
      <c r="J28" s="409">
        <v>1693.3</v>
      </c>
      <c r="K28" s="409">
        <v>4250.18</v>
      </c>
    </row>
    <row r="29" spans="1:11" ht="24">
      <c r="A29" s="397"/>
      <c r="B29" s="398"/>
      <c r="C29" s="404"/>
      <c r="D29" s="397"/>
      <c r="E29" s="405"/>
      <c r="F29" s="405"/>
      <c r="G29" s="405"/>
      <c r="H29" s="406" t="s">
        <v>44</v>
      </c>
      <c r="I29" s="406" t="s">
        <v>405</v>
      </c>
      <c r="J29" s="409">
        <v>1693.3</v>
      </c>
      <c r="K29" s="409">
        <v>4250.18</v>
      </c>
    </row>
    <row r="30" spans="1:11" ht="24">
      <c r="A30" s="397"/>
      <c r="B30" s="398"/>
      <c r="C30" s="404"/>
      <c r="D30" s="397"/>
      <c r="E30" s="405"/>
      <c r="F30" s="405"/>
      <c r="G30" s="405"/>
      <c r="H30" s="406" t="s">
        <v>46</v>
      </c>
      <c r="I30" s="406" t="s">
        <v>406</v>
      </c>
      <c r="J30" s="409">
        <v>1693.3</v>
      </c>
      <c r="K30" s="409">
        <v>4250.18</v>
      </c>
    </row>
    <row r="31" spans="1:11" ht="24">
      <c r="A31" s="397"/>
      <c r="B31" s="398"/>
      <c r="C31" s="404"/>
      <c r="D31" s="397"/>
      <c r="E31" s="405"/>
      <c r="F31" s="405"/>
      <c r="G31" s="405"/>
      <c r="H31" s="406" t="s">
        <v>48</v>
      </c>
      <c r="I31" s="406" t="s">
        <v>407</v>
      </c>
      <c r="J31" s="409">
        <v>1693.3</v>
      </c>
      <c r="K31" s="409">
        <v>4250.18</v>
      </c>
    </row>
    <row r="32" spans="1:11" ht="24">
      <c r="A32" s="397"/>
      <c r="B32" s="398"/>
      <c r="C32" s="404"/>
      <c r="D32" s="397"/>
      <c r="E32" s="405"/>
      <c r="F32" s="405"/>
      <c r="G32" s="405"/>
      <c r="H32" s="406" t="s">
        <v>50</v>
      </c>
      <c r="I32" s="406" t="s">
        <v>408</v>
      </c>
      <c r="J32" s="409">
        <v>1693.3</v>
      </c>
      <c r="K32" s="409">
        <v>4250.18</v>
      </c>
    </row>
    <row r="33" spans="1:11" ht="24">
      <c r="A33" s="397"/>
      <c r="B33" s="398"/>
      <c r="C33" s="404"/>
      <c r="D33" s="397"/>
      <c r="E33" s="405"/>
      <c r="F33" s="405"/>
      <c r="G33" s="405"/>
      <c r="H33" s="406" t="s">
        <v>52</v>
      </c>
      <c r="I33" s="406" t="s">
        <v>409</v>
      </c>
      <c r="J33" s="409">
        <v>1693.3</v>
      </c>
      <c r="K33" s="409">
        <v>4250.18</v>
      </c>
    </row>
    <row r="34" spans="1:11" ht="24">
      <c r="A34" s="397"/>
      <c r="B34" s="398"/>
      <c r="C34" s="404"/>
      <c r="D34" s="397"/>
      <c r="E34" s="405"/>
      <c r="F34" s="405"/>
      <c r="G34" s="405"/>
      <c r="H34" s="406" t="s">
        <v>54</v>
      </c>
      <c r="I34" s="406" t="s">
        <v>410</v>
      </c>
      <c r="J34" s="409">
        <v>1693.3</v>
      </c>
      <c r="K34" s="409">
        <v>4250.18</v>
      </c>
    </row>
    <row r="35" spans="1:11" ht="24">
      <c r="A35" s="391">
        <v>7</v>
      </c>
      <c r="B35" s="392" t="s">
        <v>56</v>
      </c>
      <c r="C35" s="393">
        <v>141</v>
      </c>
      <c r="D35" s="394" t="s">
        <v>29</v>
      </c>
      <c r="E35" s="395">
        <v>718</v>
      </c>
      <c r="F35" s="395">
        <v>1</v>
      </c>
      <c r="G35" s="395">
        <v>718</v>
      </c>
      <c r="H35" s="396"/>
      <c r="I35" s="396"/>
      <c r="J35" s="395">
        <v>1</v>
      </c>
      <c r="K35" s="395">
        <v>718</v>
      </c>
    </row>
    <row r="36" spans="1:11" ht="24">
      <c r="A36" s="397"/>
      <c r="B36" s="398"/>
      <c r="C36" s="404"/>
      <c r="D36" s="397"/>
      <c r="E36" s="405"/>
      <c r="F36" s="405"/>
      <c r="G36" s="405"/>
      <c r="H36" s="406" t="s">
        <v>411</v>
      </c>
      <c r="I36" s="406" t="s">
        <v>412</v>
      </c>
      <c r="J36" s="407">
        <v>1</v>
      </c>
      <c r="K36" s="407">
        <v>718</v>
      </c>
    </row>
    <row r="37" spans="1:11" ht="25.5" customHeight="1">
      <c r="A37" s="255" t="s">
        <v>60</v>
      </c>
      <c r="B37" s="490"/>
      <c r="C37" s="490"/>
      <c r="D37" s="490"/>
      <c r="E37" s="490"/>
      <c r="F37" s="491"/>
      <c r="G37" s="389">
        <v>87985.93</v>
      </c>
      <c r="H37" s="390"/>
      <c r="I37" s="390"/>
      <c r="J37" s="389"/>
      <c r="K37" s="389">
        <v>82061.47</v>
      </c>
    </row>
    <row r="38" spans="1:11" ht="12.75">
      <c r="A38" s="391">
        <v>8</v>
      </c>
      <c r="B38" s="392" t="s">
        <v>61</v>
      </c>
      <c r="C38" s="396"/>
      <c r="D38" s="394" t="s">
        <v>31</v>
      </c>
      <c r="E38" s="395">
        <v>3.72</v>
      </c>
      <c r="F38" s="408">
        <v>20319.6</v>
      </c>
      <c r="G38" s="408">
        <v>75626.38</v>
      </c>
      <c r="H38" s="396"/>
      <c r="I38" s="396"/>
      <c r="J38" s="408">
        <v>20319.6</v>
      </c>
      <c r="K38" s="408">
        <v>78481.84</v>
      </c>
    </row>
    <row r="39" spans="1:11" ht="24">
      <c r="A39" s="397"/>
      <c r="B39" s="398"/>
      <c r="C39" s="404"/>
      <c r="D39" s="397"/>
      <c r="E39" s="405"/>
      <c r="F39" s="405"/>
      <c r="G39" s="405"/>
      <c r="H39" s="406" t="s">
        <v>32</v>
      </c>
      <c r="I39" s="406" t="s">
        <v>399</v>
      </c>
      <c r="J39" s="409">
        <v>1693.3</v>
      </c>
      <c r="K39" s="409">
        <v>6539.52</v>
      </c>
    </row>
    <row r="40" spans="1:11" ht="24">
      <c r="A40" s="397"/>
      <c r="B40" s="398"/>
      <c r="C40" s="404"/>
      <c r="D40" s="397"/>
      <c r="E40" s="405"/>
      <c r="F40" s="405"/>
      <c r="G40" s="405"/>
      <c r="H40" s="406" t="s">
        <v>34</v>
      </c>
      <c r="I40" s="406" t="s">
        <v>400</v>
      </c>
      <c r="J40" s="409">
        <v>1693.3</v>
      </c>
      <c r="K40" s="409">
        <v>6539.52</v>
      </c>
    </row>
    <row r="41" spans="1:11" ht="24">
      <c r="A41" s="397"/>
      <c r="B41" s="398"/>
      <c r="C41" s="404"/>
      <c r="D41" s="397"/>
      <c r="E41" s="405"/>
      <c r="F41" s="405"/>
      <c r="G41" s="405"/>
      <c r="H41" s="406" t="s">
        <v>36</v>
      </c>
      <c r="I41" s="406" t="s">
        <v>401</v>
      </c>
      <c r="J41" s="409">
        <v>1693.3</v>
      </c>
      <c r="K41" s="409">
        <v>6540.28</v>
      </c>
    </row>
    <row r="42" spans="1:11" ht="24">
      <c r="A42" s="397"/>
      <c r="B42" s="398"/>
      <c r="C42" s="404"/>
      <c r="D42" s="397"/>
      <c r="E42" s="405"/>
      <c r="F42" s="405"/>
      <c r="G42" s="405"/>
      <c r="H42" s="406" t="s">
        <v>38</v>
      </c>
      <c r="I42" s="406" t="s">
        <v>402</v>
      </c>
      <c r="J42" s="409">
        <v>1693.3</v>
      </c>
      <c r="K42" s="409">
        <v>6540.28</v>
      </c>
    </row>
    <row r="43" spans="1:11" ht="24">
      <c r="A43" s="397"/>
      <c r="B43" s="398"/>
      <c r="C43" s="404"/>
      <c r="D43" s="397"/>
      <c r="E43" s="405"/>
      <c r="F43" s="405"/>
      <c r="G43" s="405"/>
      <c r="H43" s="406" t="s">
        <v>40</v>
      </c>
      <c r="I43" s="406" t="s">
        <v>403</v>
      </c>
      <c r="J43" s="409">
        <v>1693.3</v>
      </c>
      <c r="K43" s="409">
        <v>6540.28</v>
      </c>
    </row>
    <row r="44" spans="1:11" ht="24">
      <c r="A44" s="397"/>
      <c r="B44" s="398"/>
      <c r="C44" s="404"/>
      <c r="D44" s="397"/>
      <c r="E44" s="405"/>
      <c r="F44" s="405"/>
      <c r="G44" s="405"/>
      <c r="H44" s="406" t="s">
        <v>42</v>
      </c>
      <c r="I44" s="406" t="s">
        <v>404</v>
      </c>
      <c r="J44" s="409">
        <v>1693.3</v>
      </c>
      <c r="K44" s="409">
        <v>6540.28</v>
      </c>
    </row>
    <row r="45" spans="1:11" ht="24">
      <c r="A45" s="397"/>
      <c r="B45" s="398"/>
      <c r="C45" s="404"/>
      <c r="D45" s="397"/>
      <c r="E45" s="405"/>
      <c r="F45" s="405"/>
      <c r="G45" s="405"/>
      <c r="H45" s="406" t="s">
        <v>44</v>
      </c>
      <c r="I45" s="406" t="s">
        <v>405</v>
      </c>
      <c r="J45" s="409">
        <v>1693.3</v>
      </c>
      <c r="K45" s="409">
        <v>6540.28</v>
      </c>
    </row>
    <row r="46" spans="1:11" ht="24">
      <c r="A46" s="397"/>
      <c r="B46" s="398"/>
      <c r="C46" s="404"/>
      <c r="D46" s="397"/>
      <c r="E46" s="405"/>
      <c r="F46" s="405"/>
      <c r="G46" s="405"/>
      <c r="H46" s="406" t="s">
        <v>46</v>
      </c>
      <c r="I46" s="406" t="s">
        <v>406</v>
      </c>
      <c r="J46" s="409">
        <v>1693.3</v>
      </c>
      <c r="K46" s="409">
        <v>6540.28</v>
      </c>
    </row>
    <row r="47" spans="1:11" ht="24">
      <c r="A47" s="397"/>
      <c r="B47" s="398"/>
      <c r="C47" s="404"/>
      <c r="D47" s="397"/>
      <c r="E47" s="405"/>
      <c r="F47" s="405"/>
      <c r="G47" s="405"/>
      <c r="H47" s="406" t="s">
        <v>48</v>
      </c>
      <c r="I47" s="406" t="s">
        <v>407</v>
      </c>
      <c r="J47" s="409">
        <v>1693.3</v>
      </c>
      <c r="K47" s="409">
        <v>6540.28</v>
      </c>
    </row>
    <row r="48" spans="1:11" ht="24">
      <c r="A48" s="397"/>
      <c r="B48" s="398"/>
      <c r="C48" s="404"/>
      <c r="D48" s="397"/>
      <c r="E48" s="405"/>
      <c r="F48" s="405"/>
      <c r="G48" s="405"/>
      <c r="H48" s="406" t="s">
        <v>50</v>
      </c>
      <c r="I48" s="406" t="s">
        <v>408</v>
      </c>
      <c r="J48" s="409">
        <v>1693.3</v>
      </c>
      <c r="K48" s="409">
        <v>6540.28</v>
      </c>
    </row>
    <row r="49" spans="1:11" ht="24">
      <c r="A49" s="397"/>
      <c r="B49" s="398"/>
      <c r="C49" s="404"/>
      <c r="D49" s="397"/>
      <c r="E49" s="405"/>
      <c r="F49" s="405"/>
      <c r="G49" s="405"/>
      <c r="H49" s="406" t="s">
        <v>52</v>
      </c>
      <c r="I49" s="406" t="s">
        <v>409</v>
      </c>
      <c r="J49" s="409">
        <v>1693.3</v>
      </c>
      <c r="K49" s="409">
        <v>6540.28</v>
      </c>
    </row>
    <row r="50" spans="1:11" ht="24">
      <c r="A50" s="397"/>
      <c r="B50" s="398"/>
      <c r="C50" s="404"/>
      <c r="D50" s="397"/>
      <c r="E50" s="405"/>
      <c r="F50" s="405"/>
      <c r="G50" s="405"/>
      <c r="H50" s="406" t="s">
        <v>54</v>
      </c>
      <c r="I50" s="406" t="s">
        <v>410</v>
      </c>
      <c r="J50" s="409">
        <v>1693.3</v>
      </c>
      <c r="K50" s="409">
        <v>6540.28</v>
      </c>
    </row>
    <row r="51" spans="1:11" ht="12.75">
      <c r="A51" s="391">
        <v>9</v>
      </c>
      <c r="B51" s="392" t="s">
        <v>185</v>
      </c>
      <c r="C51" s="396"/>
      <c r="D51" s="394" t="s">
        <v>186</v>
      </c>
      <c r="E51" s="395">
        <v>0.32</v>
      </c>
      <c r="F51" s="408">
        <v>7200</v>
      </c>
      <c r="G51" s="408">
        <v>2304</v>
      </c>
      <c r="H51" s="396"/>
      <c r="I51" s="396"/>
      <c r="J51" s="408">
        <v>7200</v>
      </c>
      <c r="K51" s="395">
        <v>720</v>
      </c>
    </row>
    <row r="52" spans="1:11" ht="24">
      <c r="A52" s="397"/>
      <c r="B52" s="398"/>
      <c r="C52" s="404"/>
      <c r="D52" s="397"/>
      <c r="E52" s="405"/>
      <c r="F52" s="405"/>
      <c r="G52" s="405"/>
      <c r="H52" s="406" t="s">
        <v>187</v>
      </c>
      <c r="I52" s="406" t="s">
        <v>400</v>
      </c>
      <c r="J52" s="407">
        <v>600</v>
      </c>
      <c r="K52" s="407">
        <v>60</v>
      </c>
    </row>
    <row r="53" spans="1:11" ht="24">
      <c r="A53" s="397"/>
      <c r="B53" s="398"/>
      <c r="C53" s="404"/>
      <c r="D53" s="397"/>
      <c r="E53" s="405"/>
      <c r="F53" s="405"/>
      <c r="G53" s="405"/>
      <c r="H53" s="406" t="s">
        <v>188</v>
      </c>
      <c r="I53" s="406" t="s">
        <v>401</v>
      </c>
      <c r="J53" s="407">
        <v>600</v>
      </c>
      <c r="K53" s="407">
        <v>60</v>
      </c>
    </row>
    <row r="54" spans="1:11" ht="24">
      <c r="A54" s="397"/>
      <c r="B54" s="398"/>
      <c r="C54" s="404"/>
      <c r="D54" s="397"/>
      <c r="E54" s="405"/>
      <c r="F54" s="405"/>
      <c r="G54" s="405"/>
      <c r="H54" s="406" t="s">
        <v>189</v>
      </c>
      <c r="I54" s="406" t="s">
        <v>402</v>
      </c>
      <c r="J54" s="407">
        <v>600</v>
      </c>
      <c r="K54" s="407">
        <v>60</v>
      </c>
    </row>
    <row r="55" spans="1:11" ht="24">
      <c r="A55" s="397"/>
      <c r="B55" s="398"/>
      <c r="C55" s="404"/>
      <c r="D55" s="397"/>
      <c r="E55" s="405"/>
      <c r="F55" s="405"/>
      <c r="G55" s="405"/>
      <c r="H55" s="406" t="s">
        <v>190</v>
      </c>
      <c r="I55" s="406" t="s">
        <v>403</v>
      </c>
      <c r="J55" s="407">
        <v>600</v>
      </c>
      <c r="K55" s="407">
        <v>60</v>
      </c>
    </row>
    <row r="56" spans="1:11" ht="24">
      <c r="A56" s="397"/>
      <c r="B56" s="398"/>
      <c r="C56" s="404"/>
      <c r="D56" s="397"/>
      <c r="E56" s="405"/>
      <c r="F56" s="405"/>
      <c r="G56" s="405"/>
      <c r="H56" s="406" t="s">
        <v>191</v>
      </c>
      <c r="I56" s="406" t="s">
        <v>404</v>
      </c>
      <c r="J56" s="407">
        <v>600</v>
      </c>
      <c r="K56" s="407">
        <v>60</v>
      </c>
    </row>
    <row r="57" spans="1:11" ht="24">
      <c r="A57" s="397"/>
      <c r="B57" s="398"/>
      <c r="C57" s="404"/>
      <c r="D57" s="397"/>
      <c r="E57" s="405"/>
      <c r="F57" s="405"/>
      <c r="G57" s="405"/>
      <c r="H57" s="406" t="s">
        <v>192</v>
      </c>
      <c r="I57" s="406" t="s">
        <v>405</v>
      </c>
      <c r="J57" s="407">
        <v>600</v>
      </c>
      <c r="K57" s="407">
        <v>60</v>
      </c>
    </row>
    <row r="58" spans="1:11" ht="24">
      <c r="A58" s="397"/>
      <c r="B58" s="398"/>
      <c r="C58" s="404"/>
      <c r="D58" s="397"/>
      <c r="E58" s="405"/>
      <c r="F58" s="405"/>
      <c r="G58" s="405"/>
      <c r="H58" s="406" t="s">
        <v>193</v>
      </c>
      <c r="I58" s="406" t="s">
        <v>406</v>
      </c>
      <c r="J58" s="407">
        <v>600</v>
      </c>
      <c r="K58" s="407">
        <v>60</v>
      </c>
    </row>
    <row r="59" spans="1:11" ht="24">
      <c r="A59" s="397"/>
      <c r="B59" s="398"/>
      <c r="C59" s="404"/>
      <c r="D59" s="397"/>
      <c r="E59" s="405"/>
      <c r="F59" s="405"/>
      <c r="G59" s="405"/>
      <c r="H59" s="406" t="s">
        <v>194</v>
      </c>
      <c r="I59" s="406" t="s">
        <v>407</v>
      </c>
      <c r="J59" s="407">
        <v>600</v>
      </c>
      <c r="K59" s="407">
        <v>60</v>
      </c>
    </row>
    <row r="60" spans="1:11" ht="24">
      <c r="A60" s="397"/>
      <c r="B60" s="398"/>
      <c r="C60" s="404"/>
      <c r="D60" s="397"/>
      <c r="E60" s="405"/>
      <c r="F60" s="405"/>
      <c r="G60" s="405"/>
      <c r="H60" s="406" t="s">
        <v>195</v>
      </c>
      <c r="I60" s="406" t="s">
        <v>408</v>
      </c>
      <c r="J60" s="409">
        <v>1200</v>
      </c>
      <c r="K60" s="407">
        <v>120</v>
      </c>
    </row>
    <row r="61" spans="1:11" ht="24">
      <c r="A61" s="397"/>
      <c r="B61" s="398"/>
      <c r="C61" s="404"/>
      <c r="D61" s="397"/>
      <c r="E61" s="405"/>
      <c r="F61" s="405"/>
      <c r="G61" s="405"/>
      <c r="H61" s="406" t="s">
        <v>196</v>
      </c>
      <c r="I61" s="406" t="s">
        <v>409</v>
      </c>
      <c r="J61" s="407">
        <v>600</v>
      </c>
      <c r="K61" s="407">
        <v>60</v>
      </c>
    </row>
    <row r="62" spans="1:11" ht="24">
      <c r="A62" s="397"/>
      <c r="B62" s="398"/>
      <c r="C62" s="404"/>
      <c r="D62" s="397"/>
      <c r="E62" s="405"/>
      <c r="F62" s="405"/>
      <c r="G62" s="405"/>
      <c r="H62" s="406" t="s">
        <v>197</v>
      </c>
      <c r="I62" s="406" t="s">
        <v>410</v>
      </c>
      <c r="J62" s="407">
        <v>600</v>
      </c>
      <c r="K62" s="407">
        <v>60</v>
      </c>
    </row>
    <row r="63" spans="1:11" ht="12.75">
      <c r="A63" s="391">
        <v>10</v>
      </c>
      <c r="B63" s="392" t="s">
        <v>198</v>
      </c>
      <c r="C63" s="396"/>
      <c r="D63" s="394" t="s">
        <v>186</v>
      </c>
      <c r="E63" s="395">
        <v>2.97</v>
      </c>
      <c r="F63" s="395">
        <v>600</v>
      </c>
      <c r="G63" s="408">
        <v>1782</v>
      </c>
      <c r="H63" s="396"/>
      <c r="I63" s="396"/>
      <c r="J63" s="410"/>
      <c r="K63" s="410"/>
    </row>
    <row r="64" spans="1:11" ht="24">
      <c r="A64" s="391">
        <v>11</v>
      </c>
      <c r="B64" s="392" t="s">
        <v>62</v>
      </c>
      <c r="C64" s="396"/>
      <c r="D64" s="394" t="s">
        <v>19</v>
      </c>
      <c r="E64" s="395">
        <v>551.57</v>
      </c>
      <c r="F64" s="395">
        <v>15</v>
      </c>
      <c r="G64" s="408">
        <v>8273.55</v>
      </c>
      <c r="H64" s="396"/>
      <c r="I64" s="396"/>
      <c r="J64" s="408">
        <f>J65+J72</f>
        <v>5.38</v>
      </c>
      <c r="K64" s="408">
        <f>K65+K72</f>
        <v>2859.63</v>
      </c>
    </row>
    <row r="65" spans="1:11" ht="24">
      <c r="A65" s="391"/>
      <c r="B65" s="392" t="s">
        <v>63</v>
      </c>
      <c r="C65" s="396"/>
      <c r="D65" s="394" t="s">
        <v>19</v>
      </c>
      <c r="E65" s="410"/>
      <c r="F65" s="410"/>
      <c r="G65" s="410"/>
      <c r="H65" s="396"/>
      <c r="I65" s="396"/>
      <c r="J65" s="395">
        <v>4.81</v>
      </c>
      <c r="K65" s="408">
        <v>2279.94</v>
      </c>
    </row>
    <row r="66" spans="1:11" ht="24">
      <c r="A66" s="397"/>
      <c r="B66" s="398"/>
      <c r="C66" s="404"/>
      <c r="D66" s="397"/>
      <c r="E66" s="405"/>
      <c r="F66" s="405"/>
      <c r="G66" s="405"/>
      <c r="H66" s="406" t="s">
        <v>32</v>
      </c>
      <c r="I66" s="406" t="s">
        <v>399</v>
      </c>
      <c r="J66" s="407">
        <v>0.57</v>
      </c>
      <c r="K66" s="407">
        <v>270.18</v>
      </c>
    </row>
    <row r="67" spans="1:11" ht="24">
      <c r="A67" s="397"/>
      <c r="B67" s="398"/>
      <c r="C67" s="404"/>
      <c r="D67" s="397"/>
      <c r="E67" s="405"/>
      <c r="F67" s="405"/>
      <c r="G67" s="405"/>
      <c r="H67" s="406" t="s">
        <v>34</v>
      </c>
      <c r="I67" s="406" t="s">
        <v>400</v>
      </c>
      <c r="J67" s="407">
        <v>0.57</v>
      </c>
      <c r="K67" s="407">
        <v>270.18</v>
      </c>
    </row>
    <row r="68" spans="1:11" ht="24">
      <c r="A68" s="397"/>
      <c r="B68" s="398"/>
      <c r="C68" s="404"/>
      <c r="D68" s="397"/>
      <c r="E68" s="405"/>
      <c r="F68" s="405"/>
      <c r="G68" s="405"/>
      <c r="H68" s="406" t="s">
        <v>36</v>
      </c>
      <c r="I68" s="406" t="s">
        <v>401</v>
      </c>
      <c r="J68" s="407">
        <v>1.5</v>
      </c>
      <c r="K68" s="407">
        <v>711</v>
      </c>
    </row>
    <row r="69" spans="1:11" ht="24">
      <c r="A69" s="397"/>
      <c r="B69" s="398"/>
      <c r="C69" s="404"/>
      <c r="D69" s="397"/>
      <c r="E69" s="405"/>
      <c r="F69" s="405"/>
      <c r="G69" s="405"/>
      <c r="H69" s="406" t="s">
        <v>38</v>
      </c>
      <c r="I69" s="406" t="s">
        <v>402</v>
      </c>
      <c r="J69" s="407">
        <v>0.5</v>
      </c>
      <c r="K69" s="407">
        <v>237</v>
      </c>
    </row>
    <row r="70" spans="1:11" ht="24">
      <c r="A70" s="397"/>
      <c r="B70" s="398"/>
      <c r="C70" s="404"/>
      <c r="D70" s="397"/>
      <c r="E70" s="405"/>
      <c r="F70" s="405"/>
      <c r="G70" s="405"/>
      <c r="H70" s="406" t="s">
        <v>50</v>
      </c>
      <c r="I70" s="406" t="s">
        <v>408</v>
      </c>
      <c r="J70" s="407">
        <v>0.3</v>
      </c>
      <c r="K70" s="407">
        <v>142.2</v>
      </c>
    </row>
    <row r="71" spans="1:11" ht="24">
      <c r="A71" s="397"/>
      <c r="B71" s="398"/>
      <c r="C71" s="404"/>
      <c r="D71" s="397"/>
      <c r="E71" s="405"/>
      <c r="F71" s="405"/>
      <c r="G71" s="405"/>
      <c r="H71" s="406" t="s">
        <v>54</v>
      </c>
      <c r="I71" s="406" t="s">
        <v>410</v>
      </c>
      <c r="J71" s="407">
        <v>1.37</v>
      </c>
      <c r="K71" s="407">
        <v>649.38</v>
      </c>
    </row>
    <row r="72" spans="1:11" ht="24">
      <c r="A72" s="391"/>
      <c r="B72" s="392" t="s">
        <v>64</v>
      </c>
      <c r="C72" s="396"/>
      <c r="D72" s="394" t="s">
        <v>19</v>
      </c>
      <c r="E72" s="410"/>
      <c r="F72" s="410"/>
      <c r="G72" s="410"/>
      <c r="H72" s="396"/>
      <c r="I72" s="396"/>
      <c r="J72" s="395">
        <v>0.57</v>
      </c>
      <c r="K72" s="395">
        <v>579.69</v>
      </c>
    </row>
    <row r="73" spans="1:11" ht="24">
      <c r="A73" s="397"/>
      <c r="B73" s="398"/>
      <c r="C73" s="404"/>
      <c r="D73" s="397"/>
      <c r="E73" s="405"/>
      <c r="F73" s="405"/>
      <c r="G73" s="405"/>
      <c r="H73" s="406" t="s">
        <v>34</v>
      </c>
      <c r="I73" s="406" t="s">
        <v>400</v>
      </c>
      <c r="J73" s="407">
        <v>0.43</v>
      </c>
      <c r="K73" s="407">
        <v>437.31</v>
      </c>
    </row>
    <row r="74" spans="1:11" ht="24">
      <c r="A74" s="397"/>
      <c r="B74" s="398"/>
      <c r="C74" s="404"/>
      <c r="D74" s="397"/>
      <c r="E74" s="405"/>
      <c r="F74" s="405"/>
      <c r="G74" s="405"/>
      <c r="H74" s="406" t="s">
        <v>36</v>
      </c>
      <c r="I74" s="406" t="s">
        <v>401</v>
      </c>
      <c r="J74" s="407">
        <v>0.14</v>
      </c>
      <c r="K74" s="407">
        <v>142.38</v>
      </c>
    </row>
    <row r="75" spans="1:11" ht="12.75">
      <c r="A75" s="386" t="s">
        <v>65</v>
      </c>
      <c r="B75" s="387"/>
      <c r="C75" s="387"/>
      <c r="D75" s="387"/>
      <c r="E75" s="388"/>
      <c r="F75" s="411">
        <v>228</v>
      </c>
      <c r="G75" s="389">
        <v>5282.08</v>
      </c>
      <c r="H75" s="390"/>
      <c r="I75" s="390"/>
      <c r="J75" s="411">
        <v>228</v>
      </c>
      <c r="K75" s="389">
        <v>5282.04</v>
      </c>
    </row>
    <row r="76" spans="1:11" ht="36">
      <c r="A76" s="391">
        <v>12</v>
      </c>
      <c r="B76" s="392" t="s">
        <v>65</v>
      </c>
      <c r="C76" s="396"/>
      <c r="D76" s="394" t="s">
        <v>29</v>
      </c>
      <c r="E76" s="395">
        <v>23.17</v>
      </c>
      <c r="F76" s="395">
        <v>228</v>
      </c>
      <c r="G76" s="408">
        <v>5282.08</v>
      </c>
      <c r="H76" s="396"/>
      <c r="I76" s="396"/>
      <c r="J76" s="395">
        <v>228</v>
      </c>
      <c r="K76" s="408">
        <v>5282.04</v>
      </c>
    </row>
    <row r="77" spans="1:11" ht="24">
      <c r="A77" s="397"/>
      <c r="B77" s="398"/>
      <c r="C77" s="404"/>
      <c r="D77" s="397"/>
      <c r="E77" s="405"/>
      <c r="F77" s="405"/>
      <c r="G77" s="405"/>
      <c r="H77" s="406" t="s">
        <v>32</v>
      </c>
      <c r="I77" s="406" t="s">
        <v>399</v>
      </c>
      <c r="J77" s="407">
        <v>19</v>
      </c>
      <c r="K77" s="407">
        <v>440.17</v>
      </c>
    </row>
    <row r="78" spans="1:11" ht="24">
      <c r="A78" s="397"/>
      <c r="B78" s="398"/>
      <c r="C78" s="404"/>
      <c r="D78" s="397"/>
      <c r="E78" s="405"/>
      <c r="F78" s="405"/>
      <c r="G78" s="405"/>
      <c r="H78" s="406" t="s">
        <v>34</v>
      </c>
      <c r="I78" s="406" t="s">
        <v>400</v>
      </c>
      <c r="J78" s="407">
        <v>19</v>
      </c>
      <c r="K78" s="407">
        <v>440.17</v>
      </c>
    </row>
    <row r="79" spans="1:11" ht="24">
      <c r="A79" s="397"/>
      <c r="B79" s="398"/>
      <c r="C79" s="404"/>
      <c r="D79" s="397"/>
      <c r="E79" s="405"/>
      <c r="F79" s="405"/>
      <c r="G79" s="405"/>
      <c r="H79" s="406" t="s">
        <v>36</v>
      </c>
      <c r="I79" s="406" t="s">
        <v>401</v>
      </c>
      <c r="J79" s="407">
        <v>19</v>
      </c>
      <c r="K79" s="407">
        <v>440.17</v>
      </c>
    </row>
    <row r="80" spans="1:11" ht="24">
      <c r="A80" s="397"/>
      <c r="B80" s="398"/>
      <c r="C80" s="404"/>
      <c r="D80" s="397"/>
      <c r="E80" s="405"/>
      <c r="F80" s="405"/>
      <c r="G80" s="405"/>
      <c r="H80" s="406" t="s">
        <v>38</v>
      </c>
      <c r="I80" s="406" t="s">
        <v>402</v>
      </c>
      <c r="J80" s="407">
        <v>19</v>
      </c>
      <c r="K80" s="407">
        <v>440.17</v>
      </c>
    </row>
    <row r="81" spans="1:11" ht="24">
      <c r="A81" s="397"/>
      <c r="B81" s="398"/>
      <c r="C81" s="404"/>
      <c r="D81" s="397"/>
      <c r="E81" s="405"/>
      <c r="F81" s="405"/>
      <c r="G81" s="405"/>
      <c r="H81" s="406" t="s">
        <v>40</v>
      </c>
      <c r="I81" s="406" t="s">
        <v>403</v>
      </c>
      <c r="J81" s="407">
        <v>19</v>
      </c>
      <c r="K81" s="407">
        <v>440.17</v>
      </c>
    </row>
    <row r="82" spans="1:11" ht="24">
      <c r="A82" s="397"/>
      <c r="B82" s="398"/>
      <c r="C82" s="404"/>
      <c r="D82" s="397"/>
      <c r="E82" s="405"/>
      <c r="F82" s="405"/>
      <c r="G82" s="405"/>
      <c r="H82" s="406" t="s">
        <v>42</v>
      </c>
      <c r="I82" s="406" t="s">
        <v>404</v>
      </c>
      <c r="J82" s="407">
        <v>19</v>
      </c>
      <c r="K82" s="407">
        <v>440.17</v>
      </c>
    </row>
    <row r="83" spans="1:11" ht="24">
      <c r="A83" s="397"/>
      <c r="B83" s="398"/>
      <c r="C83" s="404"/>
      <c r="D83" s="397"/>
      <c r="E83" s="405"/>
      <c r="F83" s="405"/>
      <c r="G83" s="405"/>
      <c r="H83" s="406" t="s">
        <v>44</v>
      </c>
      <c r="I83" s="406" t="s">
        <v>405</v>
      </c>
      <c r="J83" s="407">
        <v>19</v>
      </c>
      <c r="K83" s="407">
        <v>440.17</v>
      </c>
    </row>
    <row r="84" spans="1:11" ht="24">
      <c r="A84" s="397"/>
      <c r="B84" s="398"/>
      <c r="C84" s="404"/>
      <c r="D84" s="397"/>
      <c r="E84" s="405"/>
      <c r="F84" s="405"/>
      <c r="G84" s="405"/>
      <c r="H84" s="406" t="s">
        <v>46</v>
      </c>
      <c r="I84" s="406" t="s">
        <v>406</v>
      </c>
      <c r="J84" s="407">
        <v>19</v>
      </c>
      <c r="K84" s="407">
        <v>440.17</v>
      </c>
    </row>
    <row r="85" spans="1:11" ht="24">
      <c r="A85" s="397"/>
      <c r="B85" s="398"/>
      <c r="C85" s="404"/>
      <c r="D85" s="397"/>
      <c r="E85" s="405"/>
      <c r="F85" s="405"/>
      <c r="G85" s="405"/>
      <c r="H85" s="406" t="s">
        <v>48</v>
      </c>
      <c r="I85" s="406" t="s">
        <v>407</v>
      </c>
      <c r="J85" s="407">
        <v>19</v>
      </c>
      <c r="K85" s="407">
        <v>440.17</v>
      </c>
    </row>
    <row r="86" spans="1:11" ht="24">
      <c r="A86" s="397"/>
      <c r="B86" s="398"/>
      <c r="C86" s="404"/>
      <c r="D86" s="397"/>
      <c r="E86" s="405"/>
      <c r="F86" s="405"/>
      <c r="G86" s="405"/>
      <c r="H86" s="406" t="s">
        <v>50</v>
      </c>
      <c r="I86" s="406" t="s">
        <v>408</v>
      </c>
      <c r="J86" s="407">
        <v>19</v>
      </c>
      <c r="K86" s="407">
        <v>440.17</v>
      </c>
    </row>
    <row r="87" spans="1:11" ht="24">
      <c r="A87" s="397"/>
      <c r="B87" s="398"/>
      <c r="C87" s="404"/>
      <c r="D87" s="397"/>
      <c r="E87" s="405"/>
      <c r="F87" s="405"/>
      <c r="G87" s="405"/>
      <c r="H87" s="406" t="s">
        <v>52</v>
      </c>
      <c r="I87" s="406" t="s">
        <v>409</v>
      </c>
      <c r="J87" s="407">
        <v>19</v>
      </c>
      <c r="K87" s="407">
        <v>440.17</v>
      </c>
    </row>
    <row r="88" spans="1:11" ht="24">
      <c r="A88" s="397"/>
      <c r="B88" s="398"/>
      <c r="C88" s="404"/>
      <c r="D88" s="397"/>
      <c r="E88" s="405"/>
      <c r="F88" s="405"/>
      <c r="G88" s="405"/>
      <c r="H88" s="406" t="s">
        <v>54</v>
      </c>
      <c r="I88" s="406" t="s">
        <v>410</v>
      </c>
      <c r="J88" s="407">
        <v>19</v>
      </c>
      <c r="K88" s="407">
        <v>440.17</v>
      </c>
    </row>
    <row r="89" spans="1:11" ht="12.75">
      <c r="A89" s="386" t="s">
        <v>66</v>
      </c>
      <c r="B89" s="387"/>
      <c r="C89" s="387"/>
      <c r="D89" s="387"/>
      <c r="E89" s="388"/>
      <c r="F89" s="411">
        <v>192.72</v>
      </c>
      <c r="G89" s="389">
        <v>68496.54</v>
      </c>
      <c r="H89" s="390"/>
      <c r="I89" s="390"/>
      <c r="J89" s="411">
        <v>192.72</v>
      </c>
      <c r="K89" s="389">
        <v>68496.6</v>
      </c>
    </row>
    <row r="90" spans="1:11" ht="12.75">
      <c r="A90" s="391">
        <v>13</v>
      </c>
      <c r="B90" s="392" t="s">
        <v>67</v>
      </c>
      <c r="C90" s="396"/>
      <c r="D90" s="394" t="s">
        <v>68</v>
      </c>
      <c r="E90" s="395">
        <v>355.42</v>
      </c>
      <c r="F90" s="395">
        <v>192.72</v>
      </c>
      <c r="G90" s="408">
        <v>68496.54</v>
      </c>
      <c r="H90" s="396"/>
      <c r="I90" s="396"/>
      <c r="J90" s="395">
        <v>192.72</v>
      </c>
      <c r="K90" s="408">
        <v>68496.6</v>
      </c>
    </row>
    <row r="91" spans="1:11" ht="24">
      <c r="A91" s="397"/>
      <c r="B91" s="398"/>
      <c r="C91" s="404"/>
      <c r="D91" s="397"/>
      <c r="E91" s="405"/>
      <c r="F91" s="405"/>
      <c r="G91" s="405"/>
      <c r="H91" s="406" t="s">
        <v>32</v>
      </c>
      <c r="I91" s="406" t="s">
        <v>399</v>
      </c>
      <c r="J91" s="407">
        <v>16.06</v>
      </c>
      <c r="K91" s="409">
        <v>5708.05</v>
      </c>
    </row>
    <row r="92" spans="1:11" ht="24">
      <c r="A92" s="397"/>
      <c r="B92" s="398"/>
      <c r="C92" s="404"/>
      <c r="D92" s="397"/>
      <c r="E92" s="405"/>
      <c r="F92" s="405"/>
      <c r="G92" s="405"/>
      <c r="H92" s="406" t="s">
        <v>34</v>
      </c>
      <c r="I92" s="406" t="s">
        <v>400</v>
      </c>
      <c r="J92" s="407">
        <v>16.06</v>
      </c>
      <c r="K92" s="409">
        <v>5708.05</v>
      </c>
    </row>
    <row r="93" spans="1:11" ht="24">
      <c r="A93" s="397"/>
      <c r="B93" s="398"/>
      <c r="C93" s="404"/>
      <c r="D93" s="397"/>
      <c r="E93" s="405"/>
      <c r="F93" s="405"/>
      <c r="G93" s="405"/>
      <c r="H93" s="406" t="s">
        <v>36</v>
      </c>
      <c r="I93" s="406" t="s">
        <v>401</v>
      </c>
      <c r="J93" s="407">
        <v>16.06</v>
      </c>
      <c r="K93" s="409">
        <v>5708.05</v>
      </c>
    </row>
    <row r="94" spans="1:11" ht="24">
      <c r="A94" s="397"/>
      <c r="B94" s="398"/>
      <c r="C94" s="404"/>
      <c r="D94" s="397"/>
      <c r="E94" s="405"/>
      <c r="F94" s="405"/>
      <c r="G94" s="405"/>
      <c r="H94" s="406" t="s">
        <v>38</v>
      </c>
      <c r="I94" s="406" t="s">
        <v>402</v>
      </c>
      <c r="J94" s="407">
        <v>16.06</v>
      </c>
      <c r="K94" s="409">
        <v>5708.05</v>
      </c>
    </row>
    <row r="95" spans="1:11" ht="24">
      <c r="A95" s="397"/>
      <c r="B95" s="398"/>
      <c r="C95" s="404"/>
      <c r="D95" s="397"/>
      <c r="E95" s="405"/>
      <c r="F95" s="405"/>
      <c r="G95" s="405"/>
      <c r="H95" s="406" t="s">
        <v>40</v>
      </c>
      <c r="I95" s="406" t="s">
        <v>403</v>
      </c>
      <c r="J95" s="407">
        <v>16.06</v>
      </c>
      <c r="K95" s="409">
        <v>5708.05</v>
      </c>
    </row>
    <row r="96" spans="1:11" ht="24">
      <c r="A96" s="397"/>
      <c r="B96" s="398"/>
      <c r="C96" s="404"/>
      <c r="D96" s="397"/>
      <c r="E96" s="405"/>
      <c r="F96" s="405"/>
      <c r="G96" s="405"/>
      <c r="H96" s="406" t="s">
        <v>42</v>
      </c>
      <c r="I96" s="406" t="s">
        <v>404</v>
      </c>
      <c r="J96" s="407">
        <v>16.06</v>
      </c>
      <c r="K96" s="409">
        <v>5708.05</v>
      </c>
    </row>
    <row r="97" spans="1:11" ht="24">
      <c r="A97" s="397"/>
      <c r="B97" s="398"/>
      <c r="C97" s="404"/>
      <c r="D97" s="397"/>
      <c r="E97" s="405"/>
      <c r="F97" s="405"/>
      <c r="G97" s="405"/>
      <c r="H97" s="406" t="s">
        <v>44</v>
      </c>
      <c r="I97" s="406" t="s">
        <v>405</v>
      </c>
      <c r="J97" s="407">
        <v>16.06</v>
      </c>
      <c r="K97" s="409">
        <v>5708.05</v>
      </c>
    </row>
    <row r="98" spans="1:11" ht="24">
      <c r="A98" s="397"/>
      <c r="B98" s="398"/>
      <c r="C98" s="404"/>
      <c r="D98" s="397"/>
      <c r="E98" s="405"/>
      <c r="F98" s="405"/>
      <c r="G98" s="405"/>
      <c r="H98" s="406" t="s">
        <v>46</v>
      </c>
      <c r="I98" s="406" t="s">
        <v>406</v>
      </c>
      <c r="J98" s="407">
        <v>16.06</v>
      </c>
      <c r="K98" s="409">
        <v>5708.05</v>
      </c>
    </row>
    <row r="99" spans="1:11" ht="24">
      <c r="A99" s="397"/>
      <c r="B99" s="398"/>
      <c r="C99" s="404"/>
      <c r="D99" s="397"/>
      <c r="E99" s="405"/>
      <c r="F99" s="405"/>
      <c r="G99" s="405"/>
      <c r="H99" s="406" t="s">
        <v>48</v>
      </c>
      <c r="I99" s="406" t="s">
        <v>407</v>
      </c>
      <c r="J99" s="407">
        <v>16.06</v>
      </c>
      <c r="K99" s="409">
        <v>5708.05</v>
      </c>
    </row>
    <row r="100" spans="1:11" ht="24">
      <c r="A100" s="397"/>
      <c r="B100" s="398"/>
      <c r="C100" s="404"/>
      <c r="D100" s="397"/>
      <c r="E100" s="405"/>
      <c r="F100" s="405"/>
      <c r="G100" s="405"/>
      <c r="H100" s="406" t="s">
        <v>50</v>
      </c>
      <c r="I100" s="406" t="s">
        <v>408</v>
      </c>
      <c r="J100" s="407">
        <v>16.06</v>
      </c>
      <c r="K100" s="409">
        <v>5708.05</v>
      </c>
    </row>
    <row r="101" spans="1:11" ht="24">
      <c r="A101" s="397"/>
      <c r="B101" s="398"/>
      <c r="C101" s="404"/>
      <c r="D101" s="397"/>
      <c r="E101" s="405"/>
      <c r="F101" s="405"/>
      <c r="G101" s="405"/>
      <c r="H101" s="406" t="s">
        <v>52</v>
      </c>
      <c r="I101" s="406" t="s">
        <v>409</v>
      </c>
      <c r="J101" s="407">
        <v>16.06</v>
      </c>
      <c r="K101" s="409">
        <v>5708.05</v>
      </c>
    </row>
    <row r="102" spans="1:11" ht="24">
      <c r="A102" s="397"/>
      <c r="B102" s="398"/>
      <c r="C102" s="404"/>
      <c r="D102" s="397"/>
      <c r="E102" s="405"/>
      <c r="F102" s="405"/>
      <c r="G102" s="405"/>
      <c r="H102" s="406" t="s">
        <v>54</v>
      </c>
      <c r="I102" s="406" t="s">
        <v>410</v>
      </c>
      <c r="J102" s="407">
        <v>16.06</v>
      </c>
      <c r="K102" s="409">
        <v>5708.05</v>
      </c>
    </row>
    <row r="103" spans="1:11" ht="12.75">
      <c r="A103" s="386" t="s">
        <v>69</v>
      </c>
      <c r="B103" s="387"/>
      <c r="C103" s="387"/>
      <c r="D103" s="387"/>
      <c r="E103" s="388"/>
      <c r="F103" s="389">
        <v>20319.6</v>
      </c>
      <c r="G103" s="389">
        <v>24993.11</v>
      </c>
      <c r="H103" s="390"/>
      <c r="I103" s="390"/>
      <c r="J103" s="389">
        <v>20319.6</v>
      </c>
      <c r="K103" s="389">
        <v>24993.12</v>
      </c>
    </row>
    <row r="104" spans="1:11" ht="24">
      <c r="A104" s="391">
        <v>14</v>
      </c>
      <c r="B104" s="392" t="s">
        <v>70</v>
      </c>
      <c r="C104" s="396"/>
      <c r="D104" s="394" t="s">
        <v>31</v>
      </c>
      <c r="E104" s="395">
        <v>1.23</v>
      </c>
      <c r="F104" s="408">
        <v>20319.6</v>
      </c>
      <c r="G104" s="408">
        <v>24993.11</v>
      </c>
      <c r="H104" s="396"/>
      <c r="I104" s="396"/>
      <c r="J104" s="408">
        <v>20319.6</v>
      </c>
      <c r="K104" s="408">
        <v>24993.12</v>
      </c>
    </row>
    <row r="105" spans="1:11" ht="24">
      <c r="A105" s="397"/>
      <c r="B105" s="398"/>
      <c r="C105" s="404"/>
      <c r="D105" s="397"/>
      <c r="E105" s="405"/>
      <c r="F105" s="405"/>
      <c r="G105" s="405"/>
      <c r="H105" s="406" t="s">
        <v>32</v>
      </c>
      <c r="I105" s="406" t="s">
        <v>399</v>
      </c>
      <c r="J105" s="409">
        <v>1693.3</v>
      </c>
      <c r="K105" s="409">
        <v>2082.76</v>
      </c>
    </row>
    <row r="106" spans="1:11" ht="24">
      <c r="A106" s="397"/>
      <c r="B106" s="398"/>
      <c r="C106" s="404"/>
      <c r="D106" s="397"/>
      <c r="E106" s="405"/>
      <c r="F106" s="405"/>
      <c r="G106" s="405"/>
      <c r="H106" s="406" t="s">
        <v>34</v>
      </c>
      <c r="I106" s="406" t="s">
        <v>400</v>
      </c>
      <c r="J106" s="409">
        <v>1693.3</v>
      </c>
      <c r="K106" s="409">
        <v>2082.76</v>
      </c>
    </row>
    <row r="107" spans="1:11" ht="24">
      <c r="A107" s="397"/>
      <c r="B107" s="398"/>
      <c r="C107" s="404"/>
      <c r="D107" s="397"/>
      <c r="E107" s="405"/>
      <c r="F107" s="405"/>
      <c r="G107" s="405"/>
      <c r="H107" s="406" t="s">
        <v>36</v>
      </c>
      <c r="I107" s="406" t="s">
        <v>401</v>
      </c>
      <c r="J107" s="409">
        <v>1693.3</v>
      </c>
      <c r="K107" s="409">
        <v>2082.76</v>
      </c>
    </row>
    <row r="108" spans="1:11" ht="24">
      <c r="A108" s="397"/>
      <c r="B108" s="398"/>
      <c r="C108" s="404"/>
      <c r="D108" s="397"/>
      <c r="E108" s="405"/>
      <c r="F108" s="405"/>
      <c r="G108" s="405"/>
      <c r="H108" s="406" t="s">
        <v>38</v>
      </c>
      <c r="I108" s="406" t="s">
        <v>402</v>
      </c>
      <c r="J108" s="409">
        <v>1693.3</v>
      </c>
      <c r="K108" s="409">
        <v>2082.76</v>
      </c>
    </row>
    <row r="109" spans="1:11" ht="24">
      <c r="A109" s="397"/>
      <c r="B109" s="398"/>
      <c r="C109" s="404"/>
      <c r="D109" s="397"/>
      <c r="E109" s="405"/>
      <c r="F109" s="405"/>
      <c r="G109" s="405"/>
      <c r="H109" s="406" t="s">
        <v>40</v>
      </c>
      <c r="I109" s="406" t="s">
        <v>403</v>
      </c>
      <c r="J109" s="409">
        <v>1693.3</v>
      </c>
      <c r="K109" s="409">
        <v>2082.76</v>
      </c>
    </row>
    <row r="110" spans="1:11" ht="24">
      <c r="A110" s="397"/>
      <c r="B110" s="398"/>
      <c r="C110" s="404"/>
      <c r="D110" s="397"/>
      <c r="E110" s="405"/>
      <c r="F110" s="405"/>
      <c r="G110" s="405"/>
      <c r="H110" s="406" t="s">
        <v>124</v>
      </c>
      <c r="I110" s="406" t="s">
        <v>404</v>
      </c>
      <c r="J110" s="409">
        <v>1693.3</v>
      </c>
      <c r="K110" s="409">
        <v>2082.76</v>
      </c>
    </row>
    <row r="111" spans="1:11" ht="24">
      <c r="A111" s="397"/>
      <c r="B111" s="398"/>
      <c r="C111" s="404"/>
      <c r="D111" s="397"/>
      <c r="E111" s="405"/>
      <c r="F111" s="405"/>
      <c r="G111" s="405"/>
      <c r="H111" s="406" t="s">
        <v>44</v>
      </c>
      <c r="I111" s="406" t="s">
        <v>405</v>
      </c>
      <c r="J111" s="409">
        <v>1693.3</v>
      </c>
      <c r="K111" s="409">
        <v>2082.76</v>
      </c>
    </row>
    <row r="112" spans="1:11" ht="24">
      <c r="A112" s="397"/>
      <c r="B112" s="398"/>
      <c r="C112" s="404"/>
      <c r="D112" s="397"/>
      <c r="E112" s="405"/>
      <c r="F112" s="405"/>
      <c r="G112" s="405"/>
      <c r="H112" s="406" t="s">
        <v>46</v>
      </c>
      <c r="I112" s="406" t="s">
        <v>406</v>
      </c>
      <c r="J112" s="409">
        <v>1693.3</v>
      </c>
      <c r="K112" s="409">
        <v>2082.76</v>
      </c>
    </row>
    <row r="113" spans="1:11" ht="24">
      <c r="A113" s="397"/>
      <c r="B113" s="398"/>
      <c r="C113" s="404"/>
      <c r="D113" s="397"/>
      <c r="E113" s="405"/>
      <c r="F113" s="405"/>
      <c r="G113" s="405"/>
      <c r="H113" s="406" t="s">
        <v>48</v>
      </c>
      <c r="I113" s="406" t="s">
        <v>407</v>
      </c>
      <c r="J113" s="409">
        <v>1693.3</v>
      </c>
      <c r="K113" s="409">
        <v>2082.76</v>
      </c>
    </row>
    <row r="114" spans="1:11" ht="24">
      <c r="A114" s="397"/>
      <c r="B114" s="398"/>
      <c r="C114" s="404"/>
      <c r="D114" s="397"/>
      <c r="E114" s="405"/>
      <c r="F114" s="405"/>
      <c r="G114" s="405"/>
      <c r="H114" s="406" t="s">
        <v>50</v>
      </c>
      <c r="I114" s="406" t="s">
        <v>408</v>
      </c>
      <c r="J114" s="409">
        <v>1693.3</v>
      </c>
      <c r="K114" s="409">
        <v>2082.76</v>
      </c>
    </row>
    <row r="115" spans="1:11" ht="24">
      <c r="A115" s="397"/>
      <c r="B115" s="398"/>
      <c r="C115" s="404"/>
      <c r="D115" s="397"/>
      <c r="E115" s="405"/>
      <c r="F115" s="405"/>
      <c r="G115" s="405"/>
      <c r="H115" s="406" t="s">
        <v>52</v>
      </c>
      <c r="I115" s="406" t="s">
        <v>409</v>
      </c>
      <c r="J115" s="409">
        <v>1693.3</v>
      </c>
      <c r="K115" s="409">
        <v>2082.76</v>
      </c>
    </row>
    <row r="116" spans="1:11" ht="24">
      <c r="A116" s="397"/>
      <c r="B116" s="398"/>
      <c r="C116" s="404"/>
      <c r="D116" s="397"/>
      <c r="E116" s="405"/>
      <c r="F116" s="405"/>
      <c r="G116" s="405"/>
      <c r="H116" s="406" t="s">
        <v>54</v>
      </c>
      <c r="I116" s="406" t="s">
        <v>410</v>
      </c>
      <c r="J116" s="409">
        <v>1693.3</v>
      </c>
      <c r="K116" s="409">
        <v>2082.76</v>
      </c>
    </row>
    <row r="117" spans="1:11" ht="12.75">
      <c r="A117" s="412" t="s">
        <v>73</v>
      </c>
      <c r="B117" s="412"/>
      <c r="C117" s="413" t="s">
        <v>74</v>
      </c>
      <c r="D117" s="413" t="s">
        <v>74</v>
      </c>
      <c r="E117" s="413" t="s">
        <v>74</v>
      </c>
      <c r="F117" s="414"/>
      <c r="G117" s="414">
        <v>249106.52</v>
      </c>
      <c r="H117" s="413" t="s">
        <v>74</v>
      </c>
      <c r="I117" s="413" t="s">
        <v>74</v>
      </c>
      <c r="J117" s="414"/>
      <c r="K117" s="414">
        <v>243182.05</v>
      </c>
    </row>
    <row r="119" spans="3:7" ht="15" customHeight="1">
      <c r="C119" s="461" t="s">
        <v>90</v>
      </c>
      <c r="D119" s="483"/>
      <c r="E119" s="483"/>
      <c r="F119" s="484"/>
      <c r="G119" s="34">
        <f>G120+G121</f>
        <v>251549.04</v>
      </c>
    </row>
    <row r="120" spans="3:7" ht="14.25">
      <c r="C120" s="485" t="s">
        <v>75</v>
      </c>
      <c r="D120" s="486"/>
      <c r="E120" s="486"/>
      <c r="F120" s="487"/>
      <c r="G120" s="35">
        <v>234878.51</v>
      </c>
    </row>
    <row r="121" spans="3:7" ht="14.25">
      <c r="C121" s="485" t="s">
        <v>76</v>
      </c>
      <c r="D121" s="486"/>
      <c r="E121" s="486"/>
      <c r="F121" s="487"/>
      <c r="G121" s="35">
        <f>4670.53+12000</f>
        <v>16670.53</v>
      </c>
    </row>
    <row r="122" spans="3:7" ht="15">
      <c r="C122" s="492" t="s">
        <v>77</v>
      </c>
      <c r="D122" s="486"/>
      <c r="E122" s="486"/>
      <c r="F122" s="487"/>
      <c r="G122" s="34">
        <f>G123+G124</f>
        <v>236625.27</v>
      </c>
    </row>
    <row r="123" spans="3:7" ht="14.25">
      <c r="C123" s="485" t="s">
        <v>78</v>
      </c>
      <c r="D123" s="486"/>
      <c r="E123" s="486"/>
      <c r="F123" s="487"/>
      <c r="G123" s="35">
        <v>219377.09</v>
      </c>
    </row>
    <row r="124" spans="3:7" ht="14.25">
      <c r="C124" s="485" t="s">
        <v>79</v>
      </c>
      <c r="D124" s="486"/>
      <c r="E124" s="486"/>
      <c r="F124" s="487"/>
      <c r="G124" s="35">
        <f>4281.32+12966.86</f>
        <v>17248.18</v>
      </c>
    </row>
    <row r="125" spans="3:7" ht="15" customHeight="1">
      <c r="C125" s="457" t="s">
        <v>80</v>
      </c>
      <c r="D125" s="458"/>
      <c r="E125" s="458"/>
      <c r="F125" s="459"/>
      <c r="G125" s="34">
        <f>G122-G119</f>
        <v>-14923.770000000019</v>
      </c>
    </row>
    <row r="126" spans="3:7" ht="14.25">
      <c r="C126" s="485" t="s">
        <v>81</v>
      </c>
      <c r="D126" s="486"/>
      <c r="E126" s="486"/>
      <c r="F126" s="487"/>
      <c r="G126" s="35">
        <f>G123-G120</f>
        <v>-15501.420000000013</v>
      </c>
    </row>
    <row r="127" spans="3:7" ht="14.25">
      <c r="C127" s="485" t="s">
        <v>82</v>
      </c>
      <c r="D127" s="486"/>
      <c r="E127" s="486"/>
      <c r="F127" s="487"/>
      <c r="G127" s="35">
        <f>G124-G121</f>
        <v>577.6500000000015</v>
      </c>
    </row>
    <row r="128" spans="3:7" ht="15" customHeight="1">
      <c r="C128" s="482" t="s">
        <v>91</v>
      </c>
      <c r="D128" s="488"/>
      <c r="E128" s="488"/>
      <c r="F128" s="489"/>
      <c r="G128" s="36">
        <f>K117</f>
        <v>243182.05</v>
      </c>
    </row>
    <row r="129" spans="3:7" ht="15" customHeight="1">
      <c r="C129" s="482" t="s">
        <v>92</v>
      </c>
      <c r="D129" s="490"/>
      <c r="E129" s="490"/>
      <c r="F129" s="491"/>
      <c r="G129" s="36">
        <f>G122-G128</f>
        <v>-6556.779999999999</v>
      </c>
    </row>
    <row r="131" spans="3:6" ht="12.75">
      <c r="C131" s="481" t="s">
        <v>83</v>
      </c>
      <c r="D131" s="481"/>
      <c r="E131" s="481"/>
      <c r="F131" s="481"/>
    </row>
    <row r="132" spans="3:7" ht="12.75">
      <c r="C132" s="482" t="s">
        <v>77</v>
      </c>
      <c r="D132" s="483"/>
      <c r="E132" s="483"/>
      <c r="F132" s="484"/>
      <c r="G132" s="37">
        <v>593014.56</v>
      </c>
    </row>
    <row r="133" spans="3:7" ht="12.75">
      <c r="C133" s="482" t="s">
        <v>84</v>
      </c>
      <c r="D133" s="483"/>
      <c r="E133" s="483"/>
      <c r="F133" s="484"/>
      <c r="G133" s="38">
        <v>654031.88</v>
      </c>
    </row>
    <row r="134" spans="3:7" ht="12.75">
      <c r="C134" s="482" t="s">
        <v>85</v>
      </c>
      <c r="D134" s="483"/>
      <c r="E134" s="483"/>
      <c r="F134" s="484"/>
      <c r="G134" s="37">
        <v>-61017.31999999995</v>
      </c>
    </row>
    <row r="136" spans="3:6" ht="12.75">
      <c r="C136" s="481" t="s">
        <v>128</v>
      </c>
      <c r="D136" s="481"/>
      <c r="E136" s="481"/>
      <c r="F136" s="481"/>
    </row>
    <row r="137" spans="3:7" ht="12.75">
      <c r="C137" s="482" t="s">
        <v>77</v>
      </c>
      <c r="D137" s="483"/>
      <c r="E137" s="483"/>
      <c r="F137" s="484"/>
      <c r="G137" s="38">
        <f>G122+G132</f>
        <v>829639.8300000001</v>
      </c>
    </row>
    <row r="138" spans="3:7" ht="12.75">
      <c r="C138" s="482" t="s">
        <v>84</v>
      </c>
      <c r="D138" s="483"/>
      <c r="E138" s="483"/>
      <c r="F138" s="484"/>
      <c r="G138" s="38">
        <f>G133+G128</f>
        <v>897213.9299999999</v>
      </c>
    </row>
    <row r="139" spans="3:7" ht="12.75">
      <c r="C139" s="482" t="s">
        <v>129</v>
      </c>
      <c r="D139" s="483"/>
      <c r="E139" s="483"/>
      <c r="F139" s="484"/>
      <c r="G139" s="37">
        <f>G137-G138</f>
        <v>-67574.09999999986</v>
      </c>
    </row>
    <row r="141" spans="3:6" ht="12.75">
      <c r="C141" t="s">
        <v>86</v>
      </c>
      <c r="F141" t="s">
        <v>87</v>
      </c>
    </row>
    <row r="142" spans="3:6" ht="12.75">
      <c r="C142" t="s">
        <v>88</v>
      </c>
      <c r="F142" t="s">
        <v>89</v>
      </c>
    </row>
  </sheetData>
  <mergeCells count="24">
    <mergeCell ref="A8:A9"/>
    <mergeCell ref="B8:B9"/>
    <mergeCell ref="C8:C9"/>
    <mergeCell ref="D8:D9"/>
    <mergeCell ref="A37:F37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1:F131"/>
    <mergeCell ref="C132:F132"/>
    <mergeCell ref="C133:F133"/>
    <mergeCell ref="C134:F134"/>
    <mergeCell ref="C136:F136"/>
    <mergeCell ref="C137:F137"/>
    <mergeCell ref="C138:F138"/>
    <mergeCell ref="C139:F139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24">
      <selection activeCell="C131" sqref="C131:G149"/>
    </sheetView>
  </sheetViews>
  <sheetFormatPr defaultColWidth="9.00390625" defaultRowHeight="12.75"/>
  <cols>
    <col min="2" max="2" width="27.25390625" style="0" customWidth="1"/>
    <col min="7" max="7" width="12.00390625" style="0" customWidth="1"/>
    <col min="11" max="11" width="11.75390625" style="0" customWidth="1"/>
  </cols>
  <sheetData>
    <row r="1" spans="1:11" ht="12.75">
      <c r="A1" s="4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4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2.75">
      <c r="A4" s="4" t="s">
        <v>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2.75">
      <c r="A5" s="4" t="s">
        <v>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1" ht="12.75">
      <c r="A6" s="4" t="s">
        <v>299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 ht="12.7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spans="1:11" ht="12.75">
      <c r="A8" s="225" t="s">
        <v>5</v>
      </c>
      <c r="B8" s="225" t="s">
        <v>6</v>
      </c>
      <c r="C8" s="226" t="s">
        <v>7</v>
      </c>
      <c r="D8" s="225" t="s">
        <v>8</v>
      </c>
      <c r="E8" s="2" t="s">
        <v>9</v>
      </c>
      <c r="F8" s="3"/>
      <c r="G8" s="249"/>
      <c r="H8" s="2" t="s">
        <v>10</v>
      </c>
      <c r="I8" s="3"/>
      <c r="J8" s="3"/>
      <c r="K8" s="249"/>
    </row>
    <row r="9" spans="1:11" ht="22.5">
      <c r="A9" s="225"/>
      <c r="B9" s="225"/>
      <c r="C9" s="226"/>
      <c r="D9" s="225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50">
        <v>1</v>
      </c>
      <c r="B10" s="250">
        <v>2</v>
      </c>
      <c r="C10" s="250">
        <v>3</v>
      </c>
      <c r="D10" s="250">
        <v>4</v>
      </c>
      <c r="E10" s="250">
        <v>5</v>
      </c>
      <c r="F10" s="250">
        <v>6</v>
      </c>
      <c r="G10" s="250">
        <v>7</v>
      </c>
      <c r="H10" s="250">
        <v>8</v>
      </c>
      <c r="I10" s="250">
        <v>9</v>
      </c>
      <c r="J10" s="250">
        <v>11</v>
      </c>
      <c r="K10" s="250">
        <v>12</v>
      </c>
    </row>
    <row r="11" spans="1:11" ht="12.75">
      <c r="A11" s="256" t="s">
        <v>16</v>
      </c>
      <c r="B11" s="257"/>
      <c r="C11" s="257"/>
      <c r="D11" s="257"/>
      <c r="E11" s="258"/>
      <c r="F11" s="259"/>
      <c r="G11" s="260">
        <v>5379.59</v>
      </c>
      <c r="H11" s="261"/>
      <c r="I11" s="261"/>
      <c r="J11" s="259"/>
      <c r="K11" s="260">
        <v>32400</v>
      </c>
    </row>
    <row r="12" spans="1:11" ht="12.75">
      <c r="A12" s="262">
        <v>1</v>
      </c>
      <c r="B12" s="263" t="s">
        <v>131</v>
      </c>
      <c r="C12" s="264" t="s">
        <v>132</v>
      </c>
      <c r="D12" s="265" t="s">
        <v>19</v>
      </c>
      <c r="E12" s="266">
        <v>1550.94</v>
      </c>
      <c r="F12" s="267">
        <v>2</v>
      </c>
      <c r="G12" s="266">
        <v>3101.88</v>
      </c>
      <c r="H12" s="264"/>
      <c r="I12" s="264"/>
      <c r="J12" s="268"/>
      <c r="K12" s="268"/>
    </row>
    <row r="13" spans="1:11" ht="36">
      <c r="A13" s="262">
        <v>2</v>
      </c>
      <c r="B13" s="263" t="s">
        <v>136</v>
      </c>
      <c r="C13" s="264" t="s">
        <v>18</v>
      </c>
      <c r="D13" s="265" t="s">
        <v>19</v>
      </c>
      <c r="E13" s="267">
        <v>109.99</v>
      </c>
      <c r="F13" s="267">
        <v>3</v>
      </c>
      <c r="G13" s="267">
        <v>329.97</v>
      </c>
      <c r="H13" s="264"/>
      <c r="I13" s="264"/>
      <c r="J13" s="268"/>
      <c r="K13" s="268"/>
    </row>
    <row r="14" spans="1:11" ht="24">
      <c r="A14" s="262">
        <v>3</v>
      </c>
      <c r="B14" s="263" t="s">
        <v>300</v>
      </c>
      <c r="C14" s="264" t="s">
        <v>18</v>
      </c>
      <c r="D14" s="265" t="s">
        <v>19</v>
      </c>
      <c r="E14" s="267">
        <v>109.99</v>
      </c>
      <c r="F14" s="267">
        <v>1</v>
      </c>
      <c r="G14" s="267">
        <v>109.99</v>
      </c>
      <c r="H14" s="264"/>
      <c r="I14" s="264"/>
      <c r="J14" s="268"/>
      <c r="K14" s="268"/>
    </row>
    <row r="15" spans="1:11" ht="24">
      <c r="A15" s="262">
        <v>4</v>
      </c>
      <c r="B15" s="263" t="s">
        <v>301</v>
      </c>
      <c r="C15" s="269">
        <v>18</v>
      </c>
      <c r="D15" s="265" t="s">
        <v>29</v>
      </c>
      <c r="E15" s="266">
        <v>1837.75</v>
      </c>
      <c r="F15" s="267">
        <v>1</v>
      </c>
      <c r="G15" s="266">
        <v>1837.75</v>
      </c>
      <c r="H15" s="264"/>
      <c r="I15" s="264"/>
      <c r="J15" s="268"/>
      <c r="K15" s="268"/>
    </row>
    <row r="16" spans="1:11" ht="12.75">
      <c r="A16" s="262">
        <v>5</v>
      </c>
      <c r="B16" s="263" t="s">
        <v>302</v>
      </c>
      <c r="C16" s="264"/>
      <c r="D16" s="265" t="s">
        <v>31</v>
      </c>
      <c r="E16" s="268"/>
      <c r="F16" s="268"/>
      <c r="G16" s="268"/>
      <c r="H16" s="264"/>
      <c r="I16" s="264"/>
      <c r="J16" s="267">
        <v>36</v>
      </c>
      <c r="K16" s="266">
        <v>32400</v>
      </c>
    </row>
    <row r="17" spans="1:11" ht="24">
      <c r="A17" s="270"/>
      <c r="B17" s="271"/>
      <c r="C17" s="272"/>
      <c r="D17" s="270"/>
      <c r="E17" s="273"/>
      <c r="F17" s="273"/>
      <c r="G17" s="273"/>
      <c r="H17" s="274" t="s">
        <v>139</v>
      </c>
      <c r="I17" s="274" t="s">
        <v>303</v>
      </c>
      <c r="J17" s="275">
        <v>36</v>
      </c>
      <c r="K17" s="276">
        <v>32400</v>
      </c>
    </row>
    <row r="18" spans="1:11" ht="12.75">
      <c r="A18" s="256" t="s">
        <v>20</v>
      </c>
      <c r="B18" s="257"/>
      <c r="C18" s="257"/>
      <c r="D18" s="257"/>
      <c r="E18" s="258"/>
      <c r="F18" s="260"/>
      <c r="G18" s="260">
        <v>55561.87</v>
      </c>
      <c r="H18" s="261"/>
      <c r="I18" s="261"/>
      <c r="J18" s="260"/>
      <c r="K18" s="260">
        <v>54843.82</v>
      </c>
    </row>
    <row r="19" spans="1:11" ht="12.75">
      <c r="A19" s="262">
        <v>6</v>
      </c>
      <c r="B19" s="263" t="s">
        <v>21</v>
      </c>
      <c r="C19" s="269">
        <v>16</v>
      </c>
      <c r="D19" s="265" t="s">
        <v>22</v>
      </c>
      <c r="E19" s="267">
        <v>28.7</v>
      </c>
      <c r="F19" s="267">
        <v>7</v>
      </c>
      <c r="G19" s="267">
        <v>200.9</v>
      </c>
      <c r="H19" s="264"/>
      <c r="I19" s="264"/>
      <c r="J19" s="267">
        <v>7</v>
      </c>
      <c r="K19" s="267">
        <v>200.9</v>
      </c>
    </row>
    <row r="20" spans="1:11" ht="24">
      <c r="A20" s="270"/>
      <c r="B20" s="271"/>
      <c r="C20" s="272"/>
      <c r="D20" s="270"/>
      <c r="E20" s="273"/>
      <c r="F20" s="273"/>
      <c r="G20" s="273"/>
      <c r="H20" s="274" t="s">
        <v>304</v>
      </c>
      <c r="I20" s="274" t="s">
        <v>305</v>
      </c>
      <c r="J20" s="275">
        <v>7</v>
      </c>
      <c r="K20" s="275">
        <v>200.9</v>
      </c>
    </row>
    <row r="21" spans="1:11" ht="24">
      <c r="A21" s="262">
        <v>7</v>
      </c>
      <c r="B21" s="263" t="s">
        <v>25</v>
      </c>
      <c r="C21" s="264" t="s">
        <v>26</v>
      </c>
      <c r="D21" s="265" t="s">
        <v>27</v>
      </c>
      <c r="E21" s="267">
        <v>84.64</v>
      </c>
      <c r="F21" s="267">
        <v>20</v>
      </c>
      <c r="G21" s="266">
        <v>1692.8</v>
      </c>
      <c r="H21" s="264"/>
      <c r="I21" s="264"/>
      <c r="J21" s="267">
        <v>20</v>
      </c>
      <c r="K21" s="266">
        <v>1692.8</v>
      </c>
    </row>
    <row r="22" spans="1:11" ht="24">
      <c r="A22" s="270"/>
      <c r="B22" s="271"/>
      <c r="C22" s="272"/>
      <c r="D22" s="270"/>
      <c r="E22" s="273"/>
      <c r="F22" s="273"/>
      <c r="G22" s="273"/>
      <c r="H22" s="274" t="s">
        <v>180</v>
      </c>
      <c r="I22" s="274" t="s">
        <v>305</v>
      </c>
      <c r="J22" s="275">
        <v>20</v>
      </c>
      <c r="K22" s="276">
        <v>1692.8</v>
      </c>
    </row>
    <row r="23" spans="1:11" ht="24">
      <c r="A23" s="262">
        <v>8</v>
      </c>
      <c r="B23" s="263" t="s">
        <v>97</v>
      </c>
      <c r="C23" s="269">
        <v>44</v>
      </c>
      <c r="D23" s="265" t="s">
        <v>29</v>
      </c>
      <c r="E23" s="267">
        <v>512.98</v>
      </c>
      <c r="F23" s="267">
        <v>6</v>
      </c>
      <c r="G23" s="266">
        <v>3077.88</v>
      </c>
      <c r="H23" s="264"/>
      <c r="I23" s="264"/>
      <c r="J23" s="267">
        <v>6</v>
      </c>
      <c r="K23" s="266">
        <v>3077.88</v>
      </c>
    </row>
    <row r="24" spans="1:11" ht="24">
      <c r="A24" s="270"/>
      <c r="B24" s="271"/>
      <c r="C24" s="272"/>
      <c r="D24" s="270"/>
      <c r="E24" s="273"/>
      <c r="F24" s="273"/>
      <c r="G24" s="273"/>
      <c r="H24" s="274" t="s">
        <v>304</v>
      </c>
      <c r="I24" s="274" t="s">
        <v>305</v>
      </c>
      <c r="J24" s="275">
        <v>6</v>
      </c>
      <c r="K24" s="276">
        <v>3077.88</v>
      </c>
    </row>
    <row r="25" spans="1:11" ht="36">
      <c r="A25" s="262">
        <v>9</v>
      </c>
      <c r="B25" s="263" t="s">
        <v>98</v>
      </c>
      <c r="C25" s="264" t="s">
        <v>99</v>
      </c>
      <c r="D25" s="265" t="s">
        <v>31</v>
      </c>
      <c r="E25" s="267">
        <v>0.6</v>
      </c>
      <c r="F25" s="266">
        <v>5148</v>
      </c>
      <c r="G25" s="266">
        <v>3088.8</v>
      </c>
      <c r="H25" s="264"/>
      <c r="I25" s="264"/>
      <c r="J25" s="266">
        <v>5148</v>
      </c>
      <c r="K25" s="266">
        <v>3088.8</v>
      </c>
    </row>
    <row r="26" spans="1:11" ht="24">
      <c r="A26" s="270"/>
      <c r="B26" s="271"/>
      <c r="C26" s="272"/>
      <c r="D26" s="270"/>
      <c r="E26" s="273"/>
      <c r="F26" s="273"/>
      <c r="G26" s="273"/>
      <c r="H26" s="274" t="s">
        <v>34</v>
      </c>
      <c r="I26" s="274" t="s">
        <v>306</v>
      </c>
      <c r="J26" s="276">
        <v>1287</v>
      </c>
      <c r="K26" s="275">
        <v>772.2</v>
      </c>
    </row>
    <row r="27" spans="1:11" ht="24">
      <c r="A27" s="270"/>
      <c r="B27" s="271"/>
      <c r="C27" s="272"/>
      <c r="D27" s="270"/>
      <c r="E27" s="273"/>
      <c r="F27" s="273"/>
      <c r="G27" s="273"/>
      <c r="H27" s="274" t="s">
        <v>117</v>
      </c>
      <c r="I27" s="274" t="s">
        <v>307</v>
      </c>
      <c r="J27" s="276">
        <v>1287</v>
      </c>
      <c r="K27" s="275">
        <v>772.2</v>
      </c>
    </row>
    <row r="28" spans="1:11" ht="24">
      <c r="A28" s="270"/>
      <c r="B28" s="271"/>
      <c r="C28" s="272"/>
      <c r="D28" s="270"/>
      <c r="E28" s="273"/>
      <c r="F28" s="273"/>
      <c r="G28" s="273"/>
      <c r="H28" s="274" t="s">
        <v>46</v>
      </c>
      <c r="I28" s="274" t="s">
        <v>308</v>
      </c>
      <c r="J28" s="276">
        <v>1287</v>
      </c>
      <c r="K28" s="275">
        <v>772.2</v>
      </c>
    </row>
    <row r="29" spans="1:11" ht="24">
      <c r="A29" s="270"/>
      <c r="B29" s="271"/>
      <c r="C29" s="272"/>
      <c r="D29" s="270"/>
      <c r="E29" s="273"/>
      <c r="F29" s="273"/>
      <c r="G29" s="273"/>
      <c r="H29" s="274" t="s">
        <v>309</v>
      </c>
      <c r="I29" s="274" t="s">
        <v>310</v>
      </c>
      <c r="J29" s="276">
        <v>1287</v>
      </c>
      <c r="K29" s="275">
        <v>772.2</v>
      </c>
    </row>
    <row r="30" spans="1:11" ht="24">
      <c r="A30" s="262">
        <v>10</v>
      </c>
      <c r="B30" s="263" t="s">
        <v>123</v>
      </c>
      <c r="C30" s="269">
        <v>72</v>
      </c>
      <c r="D30" s="265" t="s">
        <v>29</v>
      </c>
      <c r="E30" s="266">
        <v>1916</v>
      </c>
      <c r="F30" s="267">
        <v>3</v>
      </c>
      <c r="G30" s="266">
        <v>5748</v>
      </c>
      <c r="H30" s="264"/>
      <c r="I30" s="264"/>
      <c r="J30" s="267">
        <v>3</v>
      </c>
      <c r="K30" s="266">
        <v>5748</v>
      </c>
    </row>
    <row r="31" spans="1:11" ht="24">
      <c r="A31" s="270"/>
      <c r="B31" s="271"/>
      <c r="C31" s="272"/>
      <c r="D31" s="270"/>
      <c r="E31" s="273"/>
      <c r="F31" s="273"/>
      <c r="G31" s="273"/>
      <c r="H31" s="274" t="s">
        <v>311</v>
      </c>
      <c r="I31" s="274" t="s">
        <v>305</v>
      </c>
      <c r="J31" s="275">
        <v>3</v>
      </c>
      <c r="K31" s="276">
        <v>5748</v>
      </c>
    </row>
    <row r="32" spans="1:11" ht="24">
      <c r="A32" s="262">
        <v>11</v>
      </c>
      <c r="B32" s="263" t="s">
        <v>30</v>
      </c>
      <c r="C32" s="264"/>
      <c r="D32" s="265" t="s">
        <v>31</v>
      </c>
      <c r="E32" s="267">
        <v>2.51</v>
      </c>
      <c r="F32" s="266">
        <v>16348.8</v>
      </c>
      <c r="G32" s="266">
        <v>41035.49</v>
      </c>
      <c r="H32" s="264"/>
      <c r="I32" s="264"/>
      <c r="J32" s="266">
        <v>16348.8</v>
      </c>
      <c r="K32" s="266">
        <v>41035.44</v>
      </c>
    </row>
    <row r="33" spans="1:11" ht="24">
      <c r="A33" s="270"/>
      <c r="B33" s="271"/>
      <c r="C33" s="272"/>
      <c r="D33" s="270"/>
      <c r="E33" s="273"/>
      <c r="F33" s="273"/>
      <c r="G33" s="273"/>
      <c r="H33" s="274" t="s">
        <v>32</v>
      </c>
      <c r="I33" s="274" t="s">
        <v>312</v>
      </c>
      <c r="J33" s="276">
        <v>1362.4</v>
      </c>
      <c r="K33" s="276">
        <v>3419.62</v>
      </c>
    </row>
    <row r="34" spans="1:11" ht="24">
      <c r="A34" s="270"/>
      <c r="B34" s="271"/>
      <c r="C34" s="272"/>
      <c r="D34" s="270"/>
      <c r="E34" s="273"/>
      <c r="F34" s="273"/>
      <c r="G34" s="273"/>
      <c r="H34" s="274" t="s">
        <v>34</v>
      </c>
      <c r="I34" s="274" t="s">
        <v>313</v>
      </c>
      <c r="J34" s="276">
        <v>1362.4</v>
      </c>
      <c r="K34" s="276">
        <v>3419.62</v>
      </c>
    </row>
    <row r="35" spans="1:11" ht="24">
      <c r="A35" s="270"/>
      <c r="B35" s="271"/>
      <c r="C35" s="272"/>
      <c r="D35" s="270"/>
      <c r="E35" s="273"/>
      <c r="F35" s="273"/>
      <c r="G35" s="273"/>
      <c r="H35" s="274" t="s">
        <v>36</v>
      </c>
      <c r="I35" s="274" t="s">
        <v>314</v>
      </c>
      <c r="J35" s="276">
        <v>1362.4</v>
      </c>
      <c r="K35" s="276">
        <v>3419.62</v>
      </c>
    </row>
    <row r="36" spans="1:11" ht="24">
      <c r="A36" s="270"/>
      <c r="B36" s="271"/>
      <c r="C36" s="272"/>
      <c r="D36" s="270"/>
      <c r="E36" s="273"/>
      <c r="F36" s="273"/>
      <c r="G36" s="273"/>
      <c r="H36" s="274" t="s">
        <v>38</v>
      </c>
      <c r="I36" s="274" t="s">
        <v>315</v>
      </c>
      <c r="J36" s="276">
        <v>1362.4</v>
      </c>
      <c r="K36" s="276">
        <v>3419.62</v>
      </c>
    </row>
    <row r="37" spans="1:11" ht="24">
      <c r="A37" s="270"/>
      <c r="B37" s="271"/>
      <c r="C37" s="272"/>
      <c r="D37" s="270"/>
      <c r="E37" s="273"/>
      <c r="F37" s="273"/>
      <c r="G37" s="273"/>
      <c r="H37" s="274" t="s">
        <v>40</v>
      </c>
      <c r="I37" s="274" t="s">
        <v>316</v>
      </c>
      <c r="J37" s="276">
        <v>1362.4</v>
      </c>
      <c r="K37" s="276">
        <v>3419.62</v>
      </c>
    </row>
    <row r="38" spans="1:11" ht="24">
      <c r="A38" s="270"/>
      <c r="B38" s="271"/>
      <c r="C38" s="272"/>
      <c r="D38" s="270"/>
      <c r="E38" s="273"/>
      <c r="F38" s="273"/>
      <c r="G38" s="273"/>
      <c r="H38" s="274" t="s">
        <v>42</v>
      </c>
      <c r="I38" s="274" t="s">
        <v>317</v>
      </c>
      <c r="J38" s="276">
        <v>1362.4</v>
      </c>
      <c r="K38" s="276">
        <v>3419.62</v>
      </c>
    </row>
    <row r="39" spans="1:11" ht="24">
      <c r="A39" s="270"/>
      <c r="B39" s="271"/>
      <c r="C39" s="272"/>
      <c r="D39" s="270"/>
      <c r="E39" s="273"/>
      <c r="F39" s="273"/>
      <c r="G39" s="273"/>
      <c r="H39" s="274" t="s">
        <v>44</v>
      </c>
      <c r="I39" s="274" t="s">
        <v>318</v>
      </c>
      <c r="J39" s="276">
        <v>1362.4</v>
      </c>
      <c r="K39" s="276">
        <v>3419.62</v>
      </c>
    </row>
    <row r="40" spans="1:11" ht="24">
      <c r="A40" s="270"/>
      <c r="B40" s="271"/>
      <c r="C40" s="272"/>
      <c r="D40" s="270"/>
      <c r="E40" s="273"/>
      <c r="F40" s="273"/>
      <c r="G40" s="273"/>
      <c r="H40" s="274" t="s">
        <v>46</v>
      </c>
      <c r="I40" s="274" t="s">
        <v>319</v>
      </c>
      <c r="J40" s="276">
        <v>1362.4</v>
      </c>
      <c r="K40" s="276">
        <v>3419.62</v>
      </c>
    </row>
    <row r="41" spans="1:11" ht="24">
      <c r="A41" s="270"/>
      <c r="B41" s="271"/>
      <c r="C41" s="272"/>
      <c r="D41" s="270"/>
      <c r="E41" s="273"/>
      <c r="F41" s="273"/>
      <c r="G41" s="273"/>
      <c r="H41" s="274" t="s">
        <v>48</v>
      </c>
      <c r="I41" s="274" t="s">
        <v>320</v>
      </c>
      <c r="J41" s="276">
        <v>1362.4</v>
      </c>
      <c r="K41" s="276">
        <v>3419.62</v>
      </c>
    </row>
    <row r="42" spans="1:11" ht="24">
      <c r="A42" s="270"/>
      <c r="B42" s="271"/>
      <c r="C42" s="272"/>
      <c r="D42" s="270"/>
      <c r="E42" s="273"/>
      <c r="F42" s="273"/>
      <c r="G42" s="273"/>
      <c r="H42" s="274" t="s">
        <v>50</v>
      </c>
      <c r="I42" s="274" t="s">
        <v>321</v>
      </c>
      <c r="J42" s="276">
        <v>1362.4</v>
      </c>
      <c r="K42" s="276">
        <v>3419.62</v>
      </c>
    </row>
    <row r="43" spans="1:11" ht="24">
      <c r="A43" s="270"/>
      <c r="B43" s="271"/>
      <c r="C43" s="272"/>
      <c r="D43" s="270"/>
      <c r="E43" s="273"/>
      <c r="F43" s="273"/>
      <c r="G43" s="273"/>
      <c r="H43" s="274" t="s">
        <v>52</v>
      </c>
      <c r="I43" s="274" t="s">
        <v>322</v>
      </c>
      <c r="J43" s="276">
        <v>1362.4</v>
      </c>
      <c r="K43" s="276">
        <v>3419.62</v>
      </c>
    </row>
    <row r="44" spans="1:11" ht="24">
      <c r="A44" s="270"/>
      <c r="B44" s="271"/>
      <c r="C44" s="272"/>
      <c r="D44" s="270"/>
      <c r="E44" s="273"/>
      <c r="F44" s="273"/>
      <c r="G44" s="273"/>
      <c r="H44" s="274" t="s">
        <v>54</v>
      </c>
      <c r="I44" s="274" t="s">
        <v>323</v>
      </c>
      <c r="J44" s="276">
        <v>1362.4</v>
      </c>
      <c r="K44" s="276">
        <v>3419.62</v>
      </c>
    </row>
    <row r="45" spans="1:11" ht="24">
      <c r="A45" s="262">
        <v>12</v>
      </c>
      <c r="B45" s="263" t="s">
        <v>56</v>
      </c>
      <c r="C45" s="269">
        <v>141</v>
      </c>
      <c r="D45" s="265" t="s">
        <v>29</v>
      </c>
      <c r="E45" s="267">
        <v>718</v>
      </c>
      <c r="F45" s="267">
        <v>1</v>
      </c>
      <c r="G45" s="267">
        <v>718</v>
      </c>
      <c r="H45" s="264"/>
      <c r="I45" s="264"/>
      <c r="J45" s="268"/>
      <c r="K45" s="268"/>
    </row>
    <row r="46" spans="1:11" ht="26.25" customHeight="1">
      <c r="A46" s="224" t="s">
        <v>60</v>
      </c>
      <c r="B46" s="490"/>
      <c r="C46" s="490"/>
      <c r="D46" s="490"/>
      <c r="E46" s="490"/>
      <c r="F46" s="491"/>
      <c r="G46" s="260">
        <v>82262.48</v>
      </c>
      <c r="H46" s="261"/>
      <c r="I46" s="261"/>
      <c r="J46" s="260"/>
      <c r="K46" s="260">
        <v>77606.61</v>
      </c>
    </row>
    <row r="47" spans="1:11" ht="12.75">
      <c r="A47" s="262">
        <v>13</v>
      </c>
      <c r="B47" s="263" t="s">
        <v>61</v>
      </c>
      <c r="C47" s="264"/>
      <c r="D47" s="265" t="s">
        <v>31</v>
      </c>
      <c r="E47" s="267">
        <v>4.08</v>
      </c>
      <c r="F47" s="266">
        <v>16348.8</v>
      </c>
      <c r="G47" s="266">
        <v>66719.45</v>
      </c>
      <c r="H47" s="264"/>
      <c r="I47" s="264"/>
      <c r="J47" s="266">
        <v>16348.8</v>
      </c>
      <c r="K47" s="266">
        <v>66720.6</v>
      </c>
    </row>
    <row r="48" spans="1:11" ht="24">
      <c r="A48" s="270"/>
      <c r="B48" s="271"/>
      <c r="C48" s="272"/>
      <c r="D48" s="270"/>
      <c r="E48" s="273"/>
      <c r="F48" s="273"/>
      <c r="G48" s="273"/>
      <c r="H48" s="274" t="s">
        <v>32</v>
      </c>
      <c r="I48" s="274" t="s">
        <v>312</v>
      </c>
      <c r="J48" s="276">
        <v>1362.4</v>
      </c>
      <c r="K48" s="276">
        <v>5559.95</v>
      </c>
    </row>
    <row r="49" spans="1:11" ht="24">
      <c r="A49" s="270"/>
      <c r="B49" s="271"/>
      <c r="C49" s="272"/>
      <c r="D49" s="270"/>
      <c r="E49" s="273"/>
      <c r="F49" s="273"/>
      <c r="G49" s="273"/>
      <c r="H49" s="274" t="s">
        <v>34</v>
      </c>
      <c r="I49" s="274" t="s">
        <v>313</v>
      </c>
      <c r="J49" s="276">
        <v>1362.4</v>
      </c>
      <c r="K49" s="276">
        <v>5559.95</v>
      </c>
    </row>
    <row r="50" spans="1:11" ht="24">
      <c r="A50" s="270"/>
      <c r="B50" s="271"/>
      <c r="C50" s="272"/>
      <c r="D50" s="270"/>
      <c r="E50" s="273"/>
      <c r="F50" s="273"/>
      <c r="G50" s="273"/>
      <c r="H50" s="274" t="s">
        <v>36</v>
      </c>
      <c r="I50" s="274" t="s">
        <v>314</v>
      </c>
      <c r="J50" s="276">
        <v>1362.4</v>
      </c>
      <c r="K50" s="276">
        <v>5560.07</v>
      </c>
    </row>
    <row r="51" spans="1:11" ht="24">
      <c r="A51" s="270"/>
      <c r="B51" s="271"/>
      <c r="C51" s="272"/>
      <c r="D51" s="270"/>
      <c r="E51" s="273"/>
      <c r="F51" s="273"/>
      <c r="G51" s="273"/>
      <c r="H51" s="274" t="s">
        <v>38</v>
      </c>
      <c r="I51" s="274" t="s">
        <v>315</v>
      </c>
      <c r="J51" s="276">
        <v>1362.4</v>
      </c>
      <c r="K51" s="276">
        <v>5560.07</v>
      </c>
    </row>
    <row r="52" spans="1:11" ht="24">
      <c r="A52" s="270"/>
      <c r="B52" s="271"/>
      <c r="C52" s="272"/>
      <c r="D52" s="270"/>
      <c r="E52" s="273"/>
      <c r="F52" s="273"/>
      <c r="G52" s="273"/>
      <c r="H52" s="274" t="s">
        <v>40</v>
      </c>
      <c r="I52" s="274" t="s">
        <v>316</v>
      </c>
      <c r="J52" s="276">
        <v>1362.4</v>
      </c>
      <c r="K52" s="276">
        <v>5560.07</v>
      </c>
    </row>
    <row r="53" spans="1:11" ht="24">
      <c r="A53" s="270"/>
      <c r="B53" s="271"/>
      <c r="C53" s="272"/>
      <c r="D53" s="270"/>
      <c r="E53" s="273"/>
      <c r="F53" s="273"/>
      <c r="G53" s="273"/>
      <c r="H53" s="274" t="s">
        <v>42</v>
      </c>
      <c r="I53" s="274" t="s">
        <v>317</v>
      </c>
      <c r="J53" s="276">
        <v>1362.4</v>
      </c>
      <c r="K53" s="276">
        <v>5560.07</v>
      </c>
    </row>
    <row r="54" spans="1:11" ht="24">
      <c r="A54" s="270"/>
      <c r="B54" s="271"/>
      <c r="C54" s="272"/>
      <c r="D54" s="270"/>
      <c r="E54" s="273"/>
      <c r="F54" s="273"/>
      <c r="G54" s="273"/>
      <c r="H54" s="274" t="s">
        <v>44</v>
      </c>
      <c r="I54" s="274" t="s">
        <v>318</v>
      </c>
      <c r="J54" s="276">
        <v>1362.4</v>
      </c>
      <c r="K54" s="276">
        <v>5560.07</v>
      </c>
    </row>
    <row r="55" spans="1:11" ht="24">
      <c r="A55" s="270"/>
      <c r="B55" s="271"/>
      <c r="C55" s="272"/>
      <c r="D55" s="270"/>
      <c r="E55" s="273"/>
      <c r="F55" s="273"/>
      <c r="G55" s="273"/>
      <c r="H55" s="274" t="s">
        <v>46</v>
      </c>
      <c r="I55" s="274" t="s">
        <v>319</v>
      </c>
      <c r="J55" s="276">
        <v>1362.4</v>
      </c>
      <c r="K55" s="276">
        <v>5560.07</v>
      </c>
    </row>
    <row r="56" spans="1:11" ht="24">
      <c r="A56" s="270"/>
      <c r="B56" s="271"/>
      <c r="C56" s="272"/>
      <c r="D56" s="270"/>
      <c r="E56" s="273"/>
      <c r="F56" s="273"/>
      <c r="G56" s="273"/>
      <c r="H56" s="274" t="s">
        <v>48</v>
      </c>
      <c r="I56" s="274" t="s">
        <v>320</v>
      </c>
      <c r="J56" s="276">
        <v>1362.4</v>
      </c>
      <c r="K56" s="276">
        <v>5560.07</v>
      </c>
    </row>
    <row r="57" spans="1:11" ht="24">
      <c r="A57" s="270"/>
      <c r="B57" s="271"/>
      <c r="C57" s="272"/>
      <c r="D57" s="270"/>
      <c r="E57" s="273"/>
      <c r="F57" s="273"/>
      <c r="G57" s="273"/>
      <c r="H57" s="274" t="s">
        <v>50</v>
      </c>
      <c r="I57" s="274" t="s">
        <v>321</v>
      </c>
      <c r="J57" s="276">
        <v>1362.4</v>
      </c>
      <c r="K57" s="276">
        <v>5560.07</v>
      </c>
    </row>
    <row r="58" spans="1:11" ht="24">
      <c r="A58" s="270"/>
      <c r="B58" s="271"/>
      <c r="C58" s="272"/>
      <c r="D58" s="270"/>
      <c r="E58" s="273"/>
      <c r="F58" s="273"/>
      <c r="G58" s="273"/>
      <c r="H58" s="274" t="s">
        <v>52</v>
      </c>
      <c r="I58" s="274" t="s">
        <v>322</v>
      </c>
      <c r="J58" s="276">
        <v>1362.4</v>
      </c>
      <c r="K58" s="276">
        <v>5560.07</v>
      </c>
    </row>
    <row r="59" spans="1:11" ht="24">
      <c r="A59" s="270"/>
      <c r="B59" s="271"/>
      <c r="C59" s="272"/>
      <c r="D59" s="270"/>
      <c r="E59" s="273"/>
      <c r="F59" s="273"/>
      <c r="G59" s="273"/>
      <c r="H59" s="274" t="s">
        <v>54</v>
      </c>
      <c r="I59" s="274" t="s">
        <v>323</v>
      </c>
      <c r="J59" s="276">
        <v>1362.4</v>
      </c>
      <c r="K59" s="276">
        <v>5560.07</v>
      </c>
    </row>
    <row r="60" spans="1:11" ht="12.75">
      <c r="A60" s="262">
        <v>14</v>
      </c>
      <c r="B60" s="263" t="s">
        <v>185</v>
      </c>
      <c r="C60" s="264"/>
      <c r="D60" s="265" t="s">
        <v>186</v>
      </c>
      <c r="E60" s="267">
        <v>0.32</v>
      </c>
      <c r="F60" s="266">
        <v>7950</v>
      </c>
      <c r="G60" s="266">
        <v>2544</v>
      </c>
      <c r="H60" s="264"/>
      <c r="I60" s="264"/>
      <c r="J60" s="266">
        <v>7950</v>
      </c>
      <c r="K60" s="267">
        <v>795</v>
      </c>
    </row>
    <row r="61" spans="1:11" ht="24">
      <c r="A61" s="270"/>
      <c r="B61" s="271"/>
      <c r="C61" s="272"/>
      <c r="D61" s="270"/>
      <c r="E61" s="273"/>
      <c r="F61" s="273"/>
      <c r="G61" s="273"/>
      <c r="H61" s="274" t="s">
        <v>34</v>
      </c>
      <c r="I61" s="274" t="s">
        <v>313</v>
      </c>
      <c r="J61" s="275">
        <v>662.5</v>
      </c>
      <c r="K61" s="275">
        <v>66.25</v>
      </c>
    </row>
    <row r="62" spans="1:11" ht="24">
      <c r="A62" s="270"/>
      <c r="B62" s="271"/>
      <c r="C62" s="272"/>
      <c r="D62" s="270"/>
      <c r="E62" s="273"/>
      <c r="F62" s="273"/>
      <c r="G62" s="273"/>
      <c r="H62" s="274" t="s">
        <v>188</v>
      </c>
      <c r="I62" s="274" t="s">
        <v>314</v>
      </c>
      <c r="J62" s="275">
        <v>662.5</v>
      </c>
      <c r="K62" s="275">
        <v>66.25</v>
      </c>
    </row>
    <row r="63" spans="1:11" ht="24">
      <c r="A63" s="270"/>
      <c r="B63" s="271"/>
      <c r="C63" s="272"/>
      <c r="D63" s="270"/>
      <c r="E63" s="273"/>
      <c r="F63" s="273"/>
      <c r="G63" s="273"/>
      <c r="H63" s="274" t="s">
        <v>189</v>
      </c>
      <c r="I63" s="274" t="s">
        <v>315</v>
      </c>
      <c r="J63" s="275">
        <v>662.5</v>
      </c>
      <c r="K63" s="275">
        <v>66.25</v>
      </c>
    </row>
    <row r="64" spans="1:11" ht="24">
      <c r="A64" s="270"/>
      <c r="B64" s="271"/>
      <c r="C64" s="272"/>
      <c r="D64" s="270"/>
      <c r="E64" s="273"/>
      <c r="F64" s="273"/>
      <c r="G64" s="273"/>
      <c r="H64" s="274" t="s">
        <v>190</v>
      </c>
      <c r="I64" s="274" t="s">
        <v>316</v>
      </c>
      <c r="J64" s="275">
        <v>662.5</v>
      </c>
      <c r="K64" s="275">
        <v>66.25</v>
      </c>
    </row>
    <row r="65" spans="1:11" ht="24">
      <c r="A65" s="270"/>
      <c r="B65" s="271"/>
      <c r="C65" s="272"/>
      <c r="D65" s="270"/>
      <c r="E65" s="273"/>
      <c r="F65" s="273"/>
      <c r="G65" s="273"/>
      <c r="H65" s="274" t="s">
        <v>191</v>
      </c>
      <c r="I65" s="274" t="s">
        <v>317</v>
      </c>
      <c r="J65" s="275">
        <v>662.5</v>
      </c>
      <c r="K65" s="275">
        <v>66.25</v>
      </c>
    </row>
    <row r="66" spans="1:11" ht="24">
      <c r="A66" s="270"/>
      <c r="B66" s="271"/>
      <c r="C66" s="272"/>
      <c r="D66" s="270"/>
      <c r="E66" s="273"/>
      <c r="F66" s="273"/>
      <c r="G66" s="273"/>
      <c r="H66" s="274" t="s">
        <v>192</v>
      </c>
      <c r="I66" s="274" t="s">
        <v>318</v>
      </c>
      <c r="J66" s="275">
        <v>662.5</v>
      </c>
      <c r="K66" s="275">
        <v>66.25</v>
      </c>
    </row>
    <row r="67" spans="1:11" ht="24">
      <c r="A67" s="270"/>
      <c r="B67" s="271"/>
      <c r="C67" s="272"/>
      <c r="D67" s="270"/>
      <c r="E67" s="273"/>
      <c r="F67" s="273"/>
      <c r="G67" s="273"/>
      <c r="H67" s="274" t="s">
        <v>193</v>
      </c>
      <c r="I67" s="274" t="s">
        <v>319</v>
      </c>
      <c r="J67" s="275">
        <v>662.5</v>
      </c>
      <c r="K67" s="275">
        <v>66.25</v>
      </c>
    </row>
    <row r="68" spans="1:11" ht="24">
      <c r="A68" s="270"/>
      <c r="B68" s="271"/>
      <c r="C68" s="272"/>
      <c r="D68" s="270"/>
      <c r="E68" s="273"/>
      <c r="F68" s="273"/>
      <c r="G68" s="273"/>
      <c r="H68" s="274" t="s">
        <v>194</v>
      </c>
      <c r="I68" s="274" t="s">
        <v>320</v>
      </c>
      <c r="J68" s="275">
        <v>662.5</v>
      </c>
      <c r="K68" s="275">
        <v>66.25</v>
      </c>
    </row>
    <row r="69" spans="1:11" ht="24">
      <c r="A69" s="270"/>
      <c r="B69" s="271"/>
      <c r="C69" s="272"/>
      <c r="D69" s="270"/>
      <c r="E69" s="273"/>
      <c r="F69" s="273"/>
      <c r="G69" s="273"/>
      <c r="H69" s="274" t="s">
        <v>195</v>
      </c>
      <c r="I69" s="274" t="s">
        <v>321</v>
      </c>
      <c r="J69" s="276">
        <v>1325</v>
      </c>
      <c r="K69" s="275">
        <v>132.5</v>
      </c>
    </row>
    <row r="70" spans="1:11" ht="24">
      <c r="A70" s="270"/>
      <c r="B70" s="271"/>
      <c r="C70" s="272"/>
      <c r="D70" s="270"/>
      <c r="E70" s="273"/>
      <c r="F70" s="273"/>
      <c r="G70" s="273"/>
      <c r="H70" s="274" t="s">
        <v>196</v>
      </c>
      <c r="I70" s="274" t="s">
        <v>322</v>
      </c>
      <c r="J70" s="275">
        <v>662.5</v>
      </c>
      <c r="K70" s="275">
        <v>66.25</v>
      </c>
    </row>
    <row r="71" spans="1:11" ht="24">
      <c r="A71" s="270"/>
      <c r="B71" s="271"/>
      <c r="C71" s="272"/>
      <c r="D71" s="270"/>
      <c r="E71" s="273"/>
      <c r="F71" s="273"/>
      <c r="G71" s="273"/>
      <c r="H71" s="274" t="s">
        <v>197</v>
      </c>
      <c r="I71" s="274" t="s">
        <v>323</v>
      </c>
      <c r="J71" s="275">
        <v>662.5</v>
      </c>
      <c r="K71" s="275">
        <v>66.25</v>
      </c>
    </row>
    <row r="72" spans="1:11" ht="12.75">
      <c r="A72" s="262">
        <v>15</v>
      </c>
      <c r="B72" s="263" t="s">
        <v>198</v>
      </c>
      <c r="C72" s="264"/>
      <c r="D72" s="265" t="s">
        <v>186</v>
      </c>
      <c r="E72" s="267">
        <v>2.97</v>
      </c>
      <c r="F72" s="267">
        <v>662.5</v>
      </c>
      <c r="G72" s="266">
        <v>1967.63</v>
      </c>
      <c r="H72" s="264"/>
      <c r="I72" s="264"/>
      <c r="J72" s="268"/>
      <c r="K72" s="268"/>
    </row>
    <row r="73" spans="1:11" ht="24">
      <c r="A73" s="262">
        <v>16</v>
      </c>
      <c r="B73" s="263" t="s">
        <v>62</v>
      </c>
      <c r="C73" s="264"/>
      <c r="D73" s="265" t="s">
        <v>19</v>
      </c>
      <c r="E73" s="267">
        <v>551.57</v>
      </c>
      <c r="F73" s="267">
        <v>20</v>
      </c>
      <c r="G73" s="266">
        <v>11031.4</v>
      </c>
      <c r="H73" s="264"/>
      <c r="I73" s="264"/>
      <c r="J73" s="266">
        <f>J74+J81</f>
        <v>16.259999999999998</v>
      </c>
      <c r="K73" s="266">
        <f>K74+K81</f>
        <v>10091.01</v>
      </c>
    </row>
    <row r="74" spans="1:11" ht="24">
      <c r="A74" s="262"/>
      <c r="B74" s="263" t="s">
        <v>63</v>
      </c>
      <c r="C74" s="264"/>
      <c r="D74" s="265" t="s">
        <v>19</v>
      </c>
      <c r="E74" s="268"/>
      <c r="F74" s="268"/>
      <c r="G74" s="268"/>
      <c r="H74" s="264"/>
      <c r="I74" s="264"/>
      <c r="J74" s="267">
        <v>11.87</v>
      </c>
      <c r="K74" s="266">
        <v>5626.38</v>
      </c>
    </row>
    <row r="75" spans="1:11" ht="24">
      <c r="A75" s="270"/>
      <c r="B75" s="271"/>
      <c r="C75" s="272"/>
      <c r="D75" s="270"/>
      <c r="E75" s="273"/>
      <c r="F75" s="273"/>
      <c r="G75" s="273"/>
      <c r="H75" s="274" t="s">
        <v>32</v>
      </c>
      <c r="I75" s="274" t="s">
        <v>312</v>
      </c>
      <c r="J75" s="275">
        <v>1.39</v>
      </c>
      <c r="K75" s="275">
        <v>658.86</v>
      </c>
    </row>
    <row r="76" spans="1:11" ht="24">
      <c r="A76" s="270"/>
      <c r="B76" s="271"/>
      <c r="C76" s="272"/>
      <c r="D76" s="270"/>
      <c r="E76" s="273"/>
      <c r="F76" s="273"/>
      <c r="G76" s="273"/>
      <c r="H76" s="274" t="s">
        <v>34</v>
      </c>
      <c r="I76" s="274" t="s">
        <v>313</v>
      </c>
      <c r="J76" s="275">
        <v>1.39</v>
      </c>
      <c r="K76" s="275">
        <v>658.86</v>
      </c>
    </row>
    <row r="77" spans="1:11" ht="24">
      <c r="A77" s="270"/>
      <c r="B77" s="271"/>
      <c r="C77" s="272"/>
      <c r="D77" s="270"/>
      <c r="E77" s="273"/>
      <c r="F77" s="273"/>
      <c r="G77" s="273"/>
      <c r="H77" s="274" t="s">
        <v>36</v>
      </c>
      <c r="I77" s="274" t="s">
        <v>314</v>
      </c>
      <c r="J77" s="275">
        <v>1.5</v>
      </c>
      <c r="K77" s="275">
        <v>711</v>
      </c>
    </row>
    <row r="78" spans="1:11" ht="24">
      <c r="A78" s="270"/>
      <c r="B78" s="271"/>
      <c r="C78" s="272"/>
      <c r="D78" s="270"/>
      <c r="E78" s="273"/>
      <c r="F78" s="273"/>
      <c r="G78" s="273"/>
      <c r="H78" s="274" t="s">
        <v>38</v>
      </c>
      <c r="I78" s="274" t="s">
        <v>315</v>
      </c>
      <c r="J78" s="275">
        <v>3.5</v>
      </c>
      <c r="K78" s="276">
        <v>1659</v>
      </c>
    </row>
    <row r="79" spans="1:11" ht="24">
      <c r="A79" s="270"/>
      <c r="B79" s="271"/>
      <c r="C79" s="272"/>
      <c r="D79" s="270"/>
      <c r="E79" s="273"/>
      <c r="F79" s="273"/>
      <c r="G79" s="273"/>
      <c r="H79" s="274" t="s">
        <v>50</v>
      </c>
      <c r="I79" s="274" t="s">
        <v>321</v>
      </c>
      <c r="J79" s="275">
        <v>0.74</v>
      </c>
      <c r="K79" s="275">
        <v>350.76</v>
      </c>
    </row>
    <row r="80" spans="1:11" ht="24">
      <c r="A80" s="270"/>
      <c r="B80" s="271"/>
      <c r="C80" s="272"/>
      <c r="D80" s="270"/>
      <c r="E80" s="273"/>
      <c r="F80" s="273"/>
      <c r="G80" s="273"/>
      <c r="H80" s="274" t="s">
        <v>197</v>
      </c>
      <c r="I80" s="274" t="s">
        <v>323</v>
      </c>
      <c r="J80" s="275">
        <v>3.35</v>
      </c>
      <c r="K80" s="276">
        <v>1587.9</v>
      </c>
    </row>
    <row r="81" spans="1:11" ht="24">
      <c r="A81" s="262"/>
      <c r="B81" s="263" t="s">
        <v>64</v>
      </c>
      <c r="C81" s="264"/>
      <c r="D81" s="265" t="s">
        <v>19</v>
      </c>
      <c r="E81" s="268"/>
      <c r="F81" s="268"/>
      <c r="G81" s="268"/>
      <c r="H81" s="264"/>
      <c r="I81" s="264"/>
      <c r="J81" s="267">
        <v>4.39</v>
      </c>
      <c r="K81" s="266">
        <v>4464.63</v>
      </c>
    </row>
    <row r="82" spans="1:11" ht="24">
      <c r="A82" s="270"/>
      <c r="B82" s="271"/>
      <c r="C82" s="272"/>
      <c r="D82" s="270"/>
      <c r="E82" s="273"/>
      <c r="F82" s="273"/>
      <c r="G82" s="273"/>
      <c r="H82" s="274" t="s">
        <v>34</v>
      </c>
      <c r="I82" s="274" t="s">
        <v>313</v>
      </c>
      <c r="J82" s="275">
        <v>1.04</v>
      </c>
      <c r="K82" s="276">
        <v>1057.68</v>
      </c>
    </row>
    <row r="83" spans="1:11" ht="24">
      <c r="A83" s="270"/>
      <c r="B83" s="271"/>
      <c r="C83" s="272"/>
      <c r="D83" s="270"/>
      <c r="E83" s="273"/>
      <c r="F83" s="273"/>
      <c r="G83" s="273"/>
      <c r="H83" s="274" t="s">
        <v>36</v>
      </c>
      <c r="I83" s="274" t="s">
        <v>314</v>
      </c>
      <c r="J83" s="275">
        <v>0.35</v>
      </c>
      <c r="K83" s="275">
        <v>355.95</v>
      </c>
    </row>
    <row r="84" spans="1:11" ht="24">
      <c r="A84" s="270"/>
      <c r="B84" s="271"/>
      <c r="C84" s="272"/>
      <c r="D84" s="270"/>
      <c r="E84" s="273"/>
      <c r="F84" s="273"/>
      <c r="G84" s="273"/>
      <c r="H84" s="274" t="s">
        <v>38</v>
      </c>
      <c r="I84" s="274" t="s">
        <v>315</v>
      </c>
      <c r="J84" s="275">
        <v>3</v>
      </c>
      <c r="K84" s="276">
        <v>3051</v>
      </c>
    </row>
    <row r="85" spans="1:11" ht="12.75">
      <c r="A85" s="256" t="s">
        <v>65</v>
      </c>
      <c r="B85" s="257"/>
      <c r="C85" s="257"/>
      <c r="D85" s="257"/>
      <c r="E85" s="258"/>
      <c r="F85" s="259">
        <v>396</v>
      </c>
      <c r="G85" s="260">
        <v>9174.13</v>
      </c>
      <c r="H85" s="261"/>
      <c r="I85" s="261"/>
      <c r="J85" s="259">
        <v>396</v>
      </c>
      <c r="K85" s="260">
        <v>9174.12</v>
      </c>
    </row>
    <row r="86" spans="1:11" ht="36">
      <c r="A86" s="262">
        <v>17</v>
      </c>
      <c r="B86" s="263" t="s">
        <v>65</v>
      </c>
      <c r="C86" s="264"/>
      <c r="D86" s="265" t="s">
        <v>29</v>
      </c>
      <c r="E86" s="267">
        <v>23.17</v>
      </c>
      <c r="F86" s="267">
        <v>396</v>
      </c>
      <c r="G86" s="266">
        <v>9174.13</v>
      </c>
      <c r="H86" s="264"/>
      <c r="I86" s="264"/>
      <c r="J86" s="267">
        <v>396</v>
      </c>
      <c r="K86" s="266">
        <v>9174.12</v>
      </c>
    </row>
    <row r="87" spans="1:11" ht="24">
      <c r="A87" s="270"/>
      <c r="B87" s="271"/>
      <c r="C87" s="272"/>
      <c r="D87" s="270"/>
      <c r="E87" s="273"/>
      <c r="F87" s="273"/>
      <c r="G87" s="273"/>
      <c r="H87" s="274" t="s">
        <v>32</v>
      </c>
      <c r="I87" s="274" t="s">
        <v>312</v>
      </c>
      <c r="J87" s="275">
        <v>33</v>
      </c>
      <c r="K87" s="275">
        <v>764.51</v>
      </c>
    </row>
    <row r="88" spans="1:11" ht="24">
      <c r="A88" s="270"/>
      <c r="B88" s="271"/>
      <c r="C88" s="272"/>
      <c r="D88" s="270"/>
      <c r="E88" s="273"/>
      <c r="F88" s="273"/>
      <c r="G88" s="273"/>
      <c r="H88" s="274" t="s">
        <v>34</v>
      </c>
      <c r="I88" s="274" t="s">
        <v>313</v>
      </c>
      <c r="J88" s="275">
        <v>33</v>
      </c>
      <c r="K88" s="275">
        <v>764.51</v>
      </c>
    </row>
    <row r="89" spans="1:11" ht="24">
      <c r="A89" s="270"/>
      <c r="B89" s="271"/>
      <c r="C89" s="272"/>
      <c r="D89" s="270"/>
      <c r="E89" s="273"/>
      <c r="F89" s="273"/>
      <c r="G89" s="273"/>
      <c r="H89" s="274" t="s">
        <v>36</v>
      </c>
      <c r="I89" s="274" t="s">
        <v>314</v>
      </c>
      <c r="J89" s="275">
        <v>33</v>
      </c>
      <c r="K89" s="275">
        <v>764.51</v>
      </c>
    </row>
    <row r="90" spans="1:11" ht="24">
      <c r="A90" s="270"/>
      <c r="B90" s="271"/>
      <c r="C90" s="272"/>
      <c r="D90" s="270"/>
      <c r="E90" s="273"/>
      <c r="F90" s="273"/>
      <c r="G90" s="273"/>
      <c r="H90" s="274" t="s">
        <v>38</v>
      </c>
      <c r="I90" s="274" t="s">
        <v>315</v>
      </c>
      <c r="J90" s="275">
        <v>33</v>
      </c>
      <c r="K90" s="275">
        <v>764.51</v>
      </c>
    </row>
    <row r="91" spans="1:11" ht="24">
      <c r="A91" s="270"/>
      <c r="B91" s="271"/>
      <c r="C91" s="272"/>
      <c r="D91" s="270"/>
      <c r="E91" s="273"/>
      <c r="F91" s="273"/>
      <c r="G91" s="273"/>
      <c r="H91" s="274" t="s">
        <v>40</v>
      </c>
      <c r="I91" s="274" t="s">
        <v>316</v>
      </c>
      <c r="J91" s="275">
        <v>33</v>
      </c>
      <c r="K91" s="275">
        <v>764.51</v>
      </c>
    </row>
    <row r="92" spans="1:11" ht="24">
      <c r="A92" s="270"/>
      <c r="B92" s="271"/>
      <c r="C92" s="272"/>
      <c r="D92" s="270"/>
      <c r="E92" s="273"/>
      <c r="F92" s="273"/>
      <c r="G92" s="273"/>
      <c r="H92" s="274" t="s">
        <v>42</v>
      </c>
      <c r="I92" s="274" t="s">
        <v>317</v>
      </c>
      <c r="J92" s="275">
        <v>33</v>
      </c>
      <c r="K92" s="275">
        <v>764.51</v>
      </c>
    </row>
    <row r="93" spans="1:11" ht="24">
      <c r="A93" s="270"/>
      <c r="B93" s="271"/>
      <c r="C93" s="272"/>
      <c r="D93" s="270"/>
      <c r="E93" s="273"/>
      <c r="F93" s="273"/>
      <c r="G93" s="273"/>
      <c r="H93" s="274" t="s">
        <v>44</v>
      </c>
      <c r="I93" s="274" t="s">
        <v>318</v>
      </c>
      <c r="J93" s="275">
        <v>33</v>
      </c>
      <c r="K93" s="275">
        <v>764.51</v>
      </c>
    </row>
    <row r="94" spans="1:11" ht="24">
      <c r="A94" s="270"/>
      <c r="B94" s="271"/>
      <c r="C94" s="272"/>
      <c r="D94" s="270"/>
      <c r="E94" s="273"/>
      <c r="F94" s="273"/>
      <c r="G94" s="273"/>
      <c r="H94" s="274" t="s">
        <v>46</v>
      </c>
      <c r="I94" s="274" t="s">
        <v>319</v>
      </c>
      <c r="J94" s="275">
        <v>33</v>
      </c>
      <c r="K94" s="275">
        <v>764.51</v>
      </c>
    </row>
    <row r="95" spans="1:11" ht="24">
      <c r="A95" s="270"/>
      <c r="B95" s="271"/>
      <c r="C95" s="272"/>
      <c r="D95" s="270"/>
      <c r="E95" s="273"/>
      <c r="F95" s="273"/>
      <c r="G95" s="273"/>
      <c r="H95" s="274" t="s">
        <v>48</v>
      </c>
      <c r="I95" s="274" t="s">
        <v>320</v>
      </c>
      <c r="J95" s="275">
        <v>33</v>
      </c>
      <c r="K95" s="275">
        <v>764.51</v>
      </c>
    </row>
    <row r="96" spans="1:11" ht="24">
      <c r="A96" s="270"/>
      <c r="B96" s="271"/>
      <c r="C96" s="272"/>
      <c r="D96" s="270"/>
      <c r="E96" s="273"/>
      <c r="F96" s="273"/>
      <c r="G96" s="273"/>
      <c r="H96" s="274" t="s">
        <v>50</v>
      </c>
      <c r="I96" s="274" t="s">
        <v>321</v>
      </c>
      <c r="J96" s="275">
        <v>33</v>
      </c>
      <c r="K96" s="275">
        <v>764.51</v>
      </c>
    </row>
    <row r="97" spans="1:11" ht="24">
      <c r="A97" s="270"/>
      <c r="B97" s="271"/>
      <c r="C97" s="272"/>
      <c r="D97" s="270"/>
      <c r="E97" s="273"/>
      <c r="F97" s="273"/>
      <c r="G97" s="273"/>
      <c r="H97" s="274" t="s">
        <v>52</v>
      </c>
      <c r="I97" s="274" t="s">
        <v>322</v>
      </c>
      <c r="J97" s="275">
        <v>33</v>
      </c>
      <c r="K97" s="275">
        <v>764.51</v>
      </c>
    </row>
    <row r="98" spans="1:11" ht="24">
      <c r="A98" s="270"/>
      <c r="B98" s="271"/>
      <c r="C98" s="272"/>
      <c r="D98" s="270"/>
      <c r="E98" s="273"/>
      <c r="F98" s="273"/>
      <c r="G98" s="273"/>
      <c r="H98" s="274" t="s">
        <v>54</v>
      </c>
      <c r="I98" s="274" t="s">
        <v>323</v>
      </c>
      <c r="J98" s="275">
        <v>33</v>
      </c>
      <c r="K98" s="275">
        <v>764.51</v>
      </c>
    </row>
    <row r="99" spans="1:11" ht="12.75">
      <c r="A99" s="256" t="s">
        <v>66</v>
      </c>
      <c r="B99" s="257"/>
      <c r="C99" s="257"/>
      <c r="D99" s="257"/>
      <c r="E99" s="258"/>
      <c r="F99" s="259">
        <v>108.24</v>
      </c>
      <c r="G99" s="260">
        <v>38470.66</v>
      </c>
      <c r="H99" s="261"/>
      <c r="I99" s="261"/>
      <c r="J99" s="259">
        <v>108.24</v>
      </c>
      <c r="K99" s="260">
        <v>38470.68</v>
      </c>
    </row>
    <row r="100" spans="1:11" ht="12.75">
      <c r="A100" s="262">
        <v>18</v>
      </c>
      <c r="B100" s="263" t="s">
        <v>67</v>
      </c>
      <c r="C100" s="264"/>
      <c r="D100" s="265" t="s">
        <v>68</v>
      </c>
      <c r="E100" s="267">
        <v>355.42</v>
      </c>
      <c r="F100" s="267">
        <v>108.24</v>
      </c>
      <c r="G100" s="266">
        <v>38470.66</v>
      </c>
      <c r="H100" s="264"/>
      <c r="I100" s="264"/>
      <c r="J100" s="267">
        <v>108.24</v>
      </c>
      <c r="K100" s="266">
        <v>38470.68</v>
      </c>
    </row>
    <row r="101" spans="1:11" ht="24">
      <c r="A101" s="270"/>
      <c r="B101" s="271"/>
      <c r="C101" s="272"/>
      <c r="D101" s="270"/>
      <c r="E101" s="273"/>
      <c r="F101" s="273"/>
      <c r="G101" s="273"/>
      <c r="H101" s="274" t="s">
        <v>32</v>
      </c>
      <c r="I101" s="274" t="s">
        <v>312</v>
      </c>
      <c r="J101" s="275">
        <v>9.02</v>
      </c>
      <c r="K101" s="276">
        <v>3205.89</v>
      </c>
    </row>
    <row r="102" spans="1:11" ht="24">
      <c r="A102" s="270"/>
      <c r="B102" s="271"/>
      <c r="C102" s="272"/>
      <c r="D102" s="270"/>
      <c r="E102" s="273"/>
      <c r="F102" s="273"/>
      <c r="G102" s="273"/>
      <c r="H102" s="274" t="s">
        <v>34</v>
      </c>
      <c r="I102" s="274" t="s">
        <v>313</v>
      </c>
      <c r="J102" s="275">
        <v>9.02</v>
      </c>
      <c r="K102" s="276">
        <v>3205.89</v>
      </c>
    </row>
    <row r="103" spans="1:11" ht="24">
      <c r="A103" s="270"/>
      <c r="B103" s="271"/>
      <c r="C103" s="272"/>
      <c r="D103" s="270"/>
      <c r="E103" s="273"/>
      <c r="F103" s="273"/>
      <c r="G103" s="273"/>
      <c r="H103" s="274" t="s">
        <v>36</v>
      </c>
      <c r="I103" s="274" t="s">
        <v>314</v>
      </c>
      <c r="J103" s="275">
        <v>9.02</v>
      </c>
      <c r="K103" s="276">
        <v>3205.89</v>
      </c>
    </row>
    <row r="104" spans="1:11" ht="24">
      <c r="A104" s="270"/>
      <c r="B104" s="271"/>
      <c r="C104" s="272"/>
      <c r="D104" s="270"/>
      <c r="E104" s="273"/>
      <c r="F104" s="273"/>
      <c r="G104" s="273"/>
      <c r="H104" s="274" t="s">
        <v>38</v>
      </c>
      <c r="I104" s="274" t="s">
        <v>315</v>
      </c>
      <c r="J104" s="275">
        <v>9.02</v>
      </c>
      <c r="K104" s="276">
        <v>3205.89</v>
      </c>
    </row>
    <row r="105" spans="1:11" ht="24">
      <c r="A105" s="270"/>
      <c r="B105" s="271"/>
      <c r="C105" s="272"/>
      <c r="D105" s="270"/>
      <c r="E105" s="273"/>
      <c r="F105" s="273"/>
      <c r="G105" s="273"/>
      <c r="H105" s="274" t="s">
        <v>40</v>
      </c>
      <c r="I105" s="274" t="s">
        <v>316</v>
      </c>
      <c r="J105" s="275">
        <v>9.02</v>
      </c>
      <c r="K105" s="276">
        <v>3205.89</v>
      </c>
    </row>
    <row r="106" spans="1:11" ht="24">
      <c r="A106" s="270"/>
      <c r="B106" s="271"/>
      <c r="C106" s="272"/>
      <c r="D106" s="270"/>
      <c r="E106" s="273"/>
      <c r="F106" s="273"/>
      <c r="G106" s="273"/>
      <c r="H106" s="274" t="s">
        <v>124</v>
      </c>
      <c r="I106" s="274" t="s">
        <v>317</v>
      </c>
      <c r="J106" s="275">
        <v>9.02</v>
      </c>
      <c r="K106" s="276">
        <v>3205.89</v>
      </c>
    </row>
    <row r="107" spans="1:11" ht="24">
      <c r="A107" s="270"/>
      <c r="B107" s="271"/>
      <c r="C107" s="272"/>
      <c r="D107" s="270"/>
      <c r="E107" s="273"/>
      <c r="F107" s="273"/>
      <c r="G107" s="273"/>
      <c r="H107" s="274" t="s">
        <v>44</v>
      </c>
      <c r="I107" s="274" t="s">
        <v>318</v>
      </c>
      <c r="J107" s="275">
        <v>9.02</v>
      </c>
      <c r="K107" s="276">
        <v>3205.89</v>
      </c>
    </row>
    <row r="108" spans="1:11" ht="24">
      <c r="A108" s="270"/>
      <c r="B108" s="271"/>
      <c r="C108" s="272"/>
      <c r="D108" s="270"/>
      <c r="E108" s="273"/>
      <c r="F108" s="273"/>
      <c r="G108" s="273"/>
      <c r="H108" s="274" t="s">
        <v>46</v>
      </c>
      <c r="I108" s="274" t="s">
        <v>319</v>
      </c>
      <c r="J108" s="275">
        <v>9.02</v>
      </c>
      <c r="K108" s="276">
        <v>3205.89</v>
      </c>
    </row>
    <row r="109" spans="1:11" ht="24">
      <c r="A109" s="270"/>
      <c r="B109" s="271"/>
      <c r="C109" s="272"/>
      <c r="D109" s="270"/>
      <c r="E109" s="273"/>
      <c r="F109" s="273"/>
      <c r="G109" s="273"/>
      <c r="H109" s="274" t="s">
        <v>48</v>
      </c>
      <c r="I109" s="274" t="s">
        <v>320</v>
      </c>
      <c r="J109" s="275">
        <v>9.02</v>
      </c>
      <c r="K109" s="276">
        <v>3205.89</v>
      </c>
    </row>
    <row r="110" spans="1:11" ht="24">
      <c r="A110" s="270"/>
      <c r="B110" s="271"/>
      <c r="C110" s="272"/>
      <c r="D110" s="270"/>
      <c r="E110" s="273"/>
      <c r="F110" s="273"/>
      <c r="G110" s="273"/>
      <c r="H110" s="274" t="s">
        <v>50</v>
      </c>
      <c r="I110" s="274" t="s">
        <v>321</v>
      </c>
      <c r="J110" s="275">
        <v>9.02</v>
      </c>
      <c r="K110" s="276">
        <v>3205.89</v>
      </c>
    </row>
    <row r="111" spans="1:11" ht="24">
      <c r="A111" s="270"/>
      <c r="B111" s="271"/>
      <c r="C111" s="272"/>
      <c r="D111" s="270"/>
      <c r="E111" s="273"/>
      <c r="F111" s="273"/>
      <c r="G111" s="273"/>
      <c r="H111" s="274" t="s">
        <v>52</v>
      </c>
      <c r="I111" s="274" t="s">
        <v>322</v>
      </c>
      <c r="J111" s="275">
        <v>9.02</v>
      </c>
      <c r="K111" s="276">
        <v>3205.89</v>
      </c>
    </row>
    <row r="112" spans="1:11" ht="24">
      <c r="A112" s="270"/>
      <c r="B112" s="271"/>
      <c r="C112" s="272"/>
      <c r="D112" s="270"/>
      <c r="E112" s="273"/>
      <c r="F112" s="273"/>
      <c r="G112" s="273"/>
      <c r="H112" s="274" t="s">
        <v>54</v>
      </c>
      <c r="I112" s="274" t="s">
        <v>323</v>
      </c>
      <c r="J112" s="275">
        <v>9.02</v>
      </c>
      <c r="K112" s="276">
        <v>3205.89</v>
      </c>
    </row>
    <row r="113" spans="1:11" ht="12.75">
      <c r="A113" s="256" t="s">
        <v>69</v>
      </c>
      <c r="B113" s="257"/>
      <c r="C113" s="257"/>
      <c r="D113" s="257"/>
      <c r="E113" s="258"/>
      <c r="F113" s="260">
        <v>16348.8</v>
      </c>
      <c r="G113" s="260">
        <v>20109.02</v>
      </c>
      <c r="H113" s="261"/>
      <c r="I113" s="261"/>
      <c r="J113" s="260">
        <v>16348.8</v>
      </c>
      <c r="K113" s="260">
        <v>20109</v>
      </c>
    </row>
    <row r="114" spans="1:11" ht="24">
      <c r="A114" s="262">
        <v>19</v>
      </c>
      <c r="B114" s="263" t="s">
        <v>70</v>
      </c>
      <c r="C114" s="264"/>
      <c r="D114" s="265" t="s">
        <v>31</v>
      </c>
      <c r="E114" s="267">
        <v>1.23</v>
      </c>
      <c r="F114" s="266">
        <v>16348.8</v>
      </c>
      <c r="G114" s="266">
        <v>20109.02</v>
      </c>
      <c r="H114" s="264"/>
      <c r="I114" s="264"/>
      <c r="J114" s="266">
        <v>16348.8</v>
      </c>
      <c r="K114" s="266">
        <v>20109</v>
      </c>
    </row>
    <row r="115" spans="1:11" ht="24">
      <c r="A115" s="270"/>
      <c r="B115" s="271"/>
      <c r="C115" s="272"/>
      <c r="D115" s="270"/>
      <c r="E115" s="273"/>
      <c r="F115" s="273"/>
      <c r="G115" s="273"/>
      <c r="H115" s="274" t="s">
        <v>32</v>
      </c>
      <c r="I115" s="274" t="s">
        <v>312</v>
      </c>
      <c r="J115" s="276">
        <v>1362.4</v>
      </c>
      <c r="K115" s="276">
        <v>1675.75</v>
      </c>
    </row>
    <row r="116" spans="1:11" ht="24">
      <c r="A116" s="270"/>
      <c r="B116" s="271"/>
      <c r="C116" s="272"/>
      <c r="D116" s="270"/>
      <c r="E116" s="273"/>
      <c r="F116" s="273"/>
      <c r="G116" s="273"/>
      <c r="H116" s="274" t="s">
        <v>34</v>
      </c>
      <c r="I116" s="274" t="s">
        <v>313</v>
      </c>
      <c r="J116" s="276">
        <v>1362.4</v>
      </c>
      <c r="K116" s="276">
        <v>1675.75</v>
      </c>
    </row>
    <row r="117" spans="1:11" ht="24">
      <c r="A117" s="270"/>
      <c r="B117" s="271"/>
      <c r="C117" s="272"/>
      <c r="D117" s="270"/>
      <c r="E117" s="273"/>
      <c r="F117" s="273"/>
      <c r="G117" s="273"/>
      <c r="H117" s="274" t="s">
        <v>36</v>
      </c>
      <c r="I117" s="274" t="s">
        <v>314</v>
      </c>
      <c r="J117" s="276">
        <v>1362.4</v>
      </c>
      <c r="K117" s="276">
        <v>1675.75</v>
      </c>
    </row>
    <row r="118" spans="1:11" ht="24">
      <c r="A118" s="270"/>
      <c r="B118" s="271"/>
      <c r="C118" s="272"/>
      <c r="D118" s="270"/>
      <c r="E118" s="273"/>
      <c r="F118" s="273"/>
      <c r="G118" s="273"/>
      <c r="H118" s="274" t="s">
        <v>38</v>
      </c>
      <c r="I118" s="274" t="s">
        <v>315</v>
      </c>
      <c r="J118" s="276">
        <v>1362.4</v>
      </c>
      <c r="K118" s="276">
        <v>1675.75</v>
      </c>
    </row>
    <row r="119" spans="1:11" ht="24">
      <c r="A119" s="270"/>
      <c r="B119" s="271"/>
      <c r="C119" s="272"/>
      <c r="D119" s="270"/>
      <c r="E119" s="273"/>
      <c r="F119" s="273"/>
      <c r="G119" s="273"/>
      <c r="H119" s="274" t="s">
        <v>40</v>
      </c>
      <c r="I119" s="274" t="s">
        <v>316</v>
      </c>
      <c r="J119" s="276">
        <v>1362.4</v>
      </c>
      <c r="K119" s="276">
        <v>1675.75</v>
      </c>
    </row>
    <row r="120" spans="1:11" ht="24">
      <c r="A120" s="270"/>
      <c r="B120" s="271"/>
      <c r="C120" s="272"/>
      <c r="D120" s="270"/>
      <c r="E120" s="273"/>
      <c r="F120" s="273"/>
      <c r="G120" s="273"/>
      <c r="H120" s="274" t="s">
        <v>42</v>
      </c>
      <c r="I120" s="274" t="s">
        <v>317</v>
      </c>
      <c r="J120" s="276">
        <v>1362.4</v>
      </c>
      <c r="K120" s="276">
        <v>1675.75</v>
      </c>
    </row>
    <row r="121" spans="1:11" ht="24">
      <c r="A121" s="270"/>
      <c r="B121" s="271"/>
      <c r="C121" s="272"/>
      <c r="D121" s="270"/>
      <c r="E121" s="273"/>
      <c r="F121" s="273"/>
      <c r="G121" s="273"/>
      <c r="H121" s="274" t="s">
        <v>44</v>
      </c>
      <c r="I121" s="274" t="s">
        <v>318</v>
      </c>
      <c r="J121" s="276">
        <v>1362.4</v>
      </c>
      <c r="K121" s="276">
        <v>1675.75</v>
      </c>
    </row>
    <row r="122" spans="1:11" ht="24">
      <c r="A122" s="270"/>
      <c r="B122" s="271"/>
      <c r="C122" s="272"/>
      <c r="D122" s="270"/>
      <c r="E122" s="273"/>
      <c r="F122" s="273"/>
      <c r="G122" s="273"/>
      <c r="H122" s="274" t="s">
        <v>46</v>
      </c>
      <c r="I122" s="274" t="s">
        <v>319</v>
      </c>
      <c r="J122" s="276">
        <v>1362.4</v>
      </c>
      <c r="K122" s="276">
        <v>1675.75</v>
      </c>
    </row>
    <row r="123" spans="1:11" ht="24">
      <c r="A123" s="270"/>
      <c r="B123" s="271"/>
      <c r="C123" s="272"/>
      <c r="D123" s="270"/>
      <c r="E123" s="273"/>
      <c r="F123" s="273"/>
      <c r="G123" s="273"/>
      <c r="H123" s="274" t="s">
        <v>48</v>
      </c>
      <c r="I123" s="274" t="s">
        <v>320</v>
      </c>
      <c r="J123" s="276">
        <v>1362.4</v>
      </c>
      <c r="K123" s="276">
        <v>1675.75</v>
      </c>
    </row>
    <row r="124" spans="1:11" ht="24">
      <c r="A124" s="270"/>
      <c r="B124" s="271"/>
      <c r="C124" s="272"/>
      <c r="D124" s="270"/>
      <c r="E124" s="273"/>
      <c r="F124" s="273"/>
      <c r="G124" s="273"/>
      <c r="H124" s="274" t="s">
        <v>50</v>
      </c>
      <c r="I124" s="274" t="s">
        <v>321</v>
      </c>
      <c r="J124" s="276">
        <v>1362.4</v>
      </c>
      <c r="K124" s="276">
        <v>1675.75</v>
      </c>
    </row>
    <row r="125" spans="1:11" ht="24">
      <c r="A125" s="270"/>
      <c r="B125" s="271"/>
      <c r="C125" s="272"/>
      <c r="D125" s="270"/>
      <c r="E125" s="273"/>
      <c r="F125" s="273"/>
      <c r="G125" s="273"/>
      <c r="H125" s="274" t="s">
        <v>52</v>
      </c>
      <c r="I125" s="274" t="s">
        <v>322</v>
      </c>
      <c r="J125" s="276">
        <v>1362.4</v>
      </c>
      <c r="K125" s="276">
        <v>1675.75</v>
      </c>
    </row>
    <row r="126" spans="1:11" ht="24">
      <c r="A126" s="270"/>
      <c r="B126" s="271"/>
      <c r="C126" s="272"/>
      <c r="D126" s="270"/>
      <c r="E126" s="273"/>
      <c r="F126" s="273"/>
      <c r="G126" s="273"/>
      <c r="H126" s="274" t="s">
        <v>54</v>
      </c>
      <c r="I126" s="274" t="s">
        <v>323</v>
      </c>
      <c r="J126" s="276">
        <v>1362.4</v>
      </c>
      <c r="K126" s="276">
        <v>1675.75</v>
      </c>
    </row>
    <row r="127" spans="1:11" ht="12.75">
      <c r="A127" s="256" t="s">
        <v>71</v>
      </c>
      <c r="B127" s="257"/>
      <c r="C127" s="257"/>
      <c r="D127" s="257"/>
      <c r="E127" s="258"/>
      <c r="F127" s="259">
        <v>2</v>
      </c>
      <c r="G127" s="260">
        <v>20000</v>
      </c>
      <c r="H127" s="261"/>
      <c r="I127" s="261"/>
      <c r="J127" s="277"/>
      <c r="K127" s="277"/>
    </row>
    <row r="128" spans="1:11" ht="24">
      <c r="A128" s="262">
        <v>20</v>
      </c>
      <c r="B128" s="263" t="s">
        <v>71</v>
      </c>
      <c r="C128" s="264"/>
      <c r="D128" s="265" t="s">
        <v>72</v>
      </c>
      <c r="E128" s="266">
        <v>10000</v>
      </c>
      <c r="F128" s="267">
        <v>2</v>
      </c>
      <c r="G128" s="266">
        <v>20000</v>
      </c>
      <c r="H128" s="264"/>
      <c r="I128" s="264"/>
      <c r="J128" s="268"/>
      <c r="K128" s="268"/>
    </row>
    <row r="129" spans="1:11" ht="12.75">
      <c r="A129" s="278" t="s">
        <v>73</v>
      </c>
      <c r="B129" s="278"/>
      <c r="C129" s="279" t="s">
        <v>74</v>
      </c>
      <c r="D129" s="279" t="s">
        <v>74</v>
      </c>
      <c r="E129" s="279" t="s">
        <v>74</v>
      </c>
      <c r="F129" s="280"/>
      <c r="G129" s="280">
        <v>230957.75</v>
      </c>
      <c r="H129" s="279" t="s">
        <v>74</v>
      </c>
      <c r="I129" s="279" t="s">
        <v>74</v>
      </c>
      <c r="J129" s="280"/>
      <c r="K129" s="280">
        <v>232604.23</v>
      </c>
    </row>
    <row r="131" spans="3:7" ht="15">
      <c r="C131" s="461" t="s">
        <v>126</v>
      </c>
      <c r="D131" s="483"/>
      <c r="E131" s="483"/>
      <c r="F131" s="484"/>
      <c r="G131" s="34">
        <v>230977.62</v>
      </c>
    </row>
    <row r="132" spans="3:7" ht="15">
      <c r="C132" s="492" t="s">
        <v>77</v>
      </c>
      <c r="D132" s="486"/>
      <c r="E132" s="486"/>
      <c r="F132" s="487"/>
      <c r="G132" s="34">
        <v>235692.64</v>
      </c>
    </row>
    <row r="133" spans="3:7" ht="15">
      <c r="C133" s="457" t="s">
        <v>125</v>
      </c>
      <c r="D133" s="458"/>
      <c r="E133" s="458"/>
      <c r="F133" s="459"/>
      <c r="G133" s="34">
        <f>G132-G131</f>
        <v>4715.020000000019</v>
      </c>
    </row>
    <row r="134" spans="3:7" ht="15">
      <c r="C134" s="482" t="s">
        <v>127</v>
      </c>
      <c r="D134" s="488"/>
      <c r="E134" s="488"/>
      <c r="F134" s="489"/>
      <c r="G134" s="36">
        <f>K129</f>
        <v>232604.23</v>
      </c>
    </row>
    <row r="135" spans="3:7" ht="15">
      <c r="C135" s="482" t="s">
        <v>92</v>
      </c>
      <c r="D135" s="490"/>
      <c r="E135" s="490"/>
      <c r="F135" s="491"/>
      <c r="G135" s="36">
        <f>G132-G134</f>
        <v>3088.4100000000035</v>
      </c>
    </row>
    <row r="137" spans="3:6" ht="12.75">
      <c r="C137" s="481" t="s">
        <v>83</v>
      </c>
      <c r="D137" s="481"/>
      <c r="E137" s="481"/>
      <c r="F137" s="481"/>
    </row>
    <row r="138" spans="3:7" ht="12.75">
      <c r="C138" s="482" t="s">
        <v>77</v>
      </c>
      <c r="D138" s="483"/>
      <c r="E138" s="483"/>
      <c r="F138" s="484"/>
      <c r="G138" s="37">
        <v>763758.33</v>
      </c>
    </row>
    <row r="139" spans="3:7" ht="12.75">
      <c r="C139" s="482" t="s">
        <v>84</v>
      </c>
      <c r="D139" s="483"/>
      <c r="E139" s="483"/>
      <c r="F139" s="484"/>
      <c r="G139" s="38">
        <v>752017.61</v>
      </c>
    </row>
    <row r="140" spans="3:7" ht="12.75">
      <c r="C140" s="482" t="s">
        <v>85</v>
      </c>
      <c r="D140" s="483"/>
      <c r="E140" s="483"/>
      <c r="F140" s="484"/>
      <c r="G140" s="37">
        <v>11740.72</v>
      </c>
    </row>
    <row r="142" spans="3:6" ht="12.75">
      <c r="C142" s="481" t="s">
        <v>128</v>
      </c>
      <c r="D142" s="481"/>
      <c r="E142" s="481"/>
      <c r="F142" s="481"/>
    </row>
    <row r="143" spans="3:7" ht="12.75">
      <c r="C143" s="482" t="s">
        <v>77</v>
      </c>
      <c r="D143" s="483"/>
      <c r="E143" s="483"/>
      <c r="F143" s="484"/>
      <c r="G143" s="38">
        <f>G132+G138</f>
        <v>999450.97</v>
      </c>
    </row>
    <row r="144" spans="3:7" ht="12.75">
      <c r="C144" s="482" t="s">
        <v>84</v>
      </c>
      <c r="D144" s="483"/>
      <c r="E144" s="483"/>
      <c r="F144" s="484"/>
      <c r="G144" s="38">
        <f>G139+G134</f>
        <v>984621.84</v>
      </c>
    </row>
    <row r="145" spans="3:7" ht="12.75">
      <c r="C145" s="482" t="s">
        <v>129</v>
      </c>
      <c r="D145" s="483"/>
      <c r="E145" s="483"/>
      <c r="F145" s="484"/>
      <c r="G145" s="37">
        <f>G143-G144</f>
        <v>14829.130000000005</v>
      </c>
    </row>
    <row r="147" spans="3:6" ht="12.75">
      <c r="C147" t="s">
        <v>86</v>
      </c>
      <c r="F147" t="s">
        <v>87</v>
      </c>
    </row>
    <row r="148" spans="3:6" ht="12.75">
      <c r="C148" t="s">
        <v>88</v>
      </c>
      <c r="F148" t="s">
        <v>89</v>
      </c>
    </row>
  </sheetData>
  <mergeCells count="18">
    <mergeCell ref="A8:A9"/>
    <mergeCell ref="B8:B9"/>
    <mergeCell ref="C8:C9"/>
    <mergeCell ref="D8:D9"/>
    <mergeCell ref="A46:F46"/>
    <mergeCell ref="C131:F131"/>
    <mergeCell ref="C132:F132"/>
    <mergeCell ref="C133:F133"/>
    <mergeCell ref="C134:F134"/>
    <mergeCell ref="C135:F135"/>
    <mergeCell ref="C137:F137"/>
    <mergeCell ref="C138:F138"/>
    <mergeCell ref="C144:F144"/>
    <mergeCell ref="C145:F145"/>
    <mergeCell ref="C139:F139"/>
    <mergeCell ref="C140:F140"/>
    <mergeCell ref="C142:F142"/>
    <mergeCell ref="C143:F143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22">
      <selection activeCell="G138" sqref="G138"/>
    </sheetView>
  </sheetViews>
  <sheetFormatPr defaultColWidth="9.00390625" defaultRowHeight="12.75"/>
  <cols>
    <col min="2" max="2" width="27.625" style="0" customWidth="1"/>
    <col min="4" max="4" width="10.625" style="0" customWidth="1"/>
    <col min="7" max="7" width="12.25390625" style="0" customWidth="1"/>
    <col min="11" max="11" width="10.125" style="0" customWidth="1"/>
  </cols>
  <sheetData>
    <row r="1" spans="1:11" ht="12.75">
      <c r="A1" s="4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12.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12.75">
      <c r="A3" s="4" t="s">
        <v>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2.75">
      <c r="A4" s="4" t="s">
        <v>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1:11" ht="12.75">
      <c r="A5" s="4" t="s">
        <v>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</row>
    <row r="6" spans="1:11" ht="12.75">
      <c r="A6" s="4" t="s">
        <v>413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2.75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</row>
    <row r="8" spans="1:11" ht="12.75">
      <c r="A8" s="194" t="s">
        <v>5</v>
      </c>
      <c r="B8" s="194" t="s">
        <v>6</v>
      </c>
      <c r="C8" s="195" t="s">
        <v>7</v>
      </c>
      <c r="D8" s="194" t="s">
        <v>8</v>
      </c>
      <c r="E8" s="2" t="s">
        <v>9</v>
      </c>
      <c r="F8" s="3"/>
      <c r="G8" s="416"/>
      <c r="H8" s="2" t="s">
        <v>10</v>
      </c>
      <c r="I8" s="3"/>
      <c r="J8" s="3"/>
      <c r="K8" s="416"/>
    </row>
    <row r="9" spans="1:11" ht="22.5">
      <c r="A9" s="194"/>
      <c r="B9" s="194"/>
      <c r="C9" s="195"/>
      <c r="D9" s="194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417">
        <v>1</v>
      </c>
      <c r="B10" s="417">
        <v>2</v>
      </c>
      <c r="C10" s="417">
        <v>3</v>
      </c>
      <c r="D10" s="417">
        <v>4</v>
      </c>
      <c r="E10" s="417">
        <v>5</v>
      </c>
      <c r="F10" s="417">
        <v>6</v>
      </c>
      <c r="G10" s="417">
        <v>7</v>
      </c>
      <c r="H10" s="417">
        <v>8</v>
      </c>
      <c r="I10" s="417">
        <v>9</v>
      </c>
      <c r="J10" s="417">
        <v>11</v>
      </c>
      <c r="K10" s="417">
        <v>12</v>
      </c>
    </row>
    <row r="11" spans="1:11" ht="12.75">
      <c r="A11" s="418" t="s">
        <v>16</v>
      </c>
      <c r="B11" s="419"/>
      <c r="C11" s="419"/>
      <c r="D11" s="419"/>
      <c r="E11" s="420"/>
      <c r="F11" s="421"/>
      <c r="G11" s="422">
        <v>60045.16</v>
      </c>
      <c r="H11" s="423"/>
      <c r="I11" s="423"/>
      <c r="J11" s="421"/>
      <c r="K11" s="422">
        <v>58177</v>
      </c>
    </row>
    <row r="12" spans="1:11" ht="24">
      <c r="A12" s="424">
        <v>1</v>
      </c>
      <c r="B12" s="425" t="s">
        <v>300</v>
      </c>
      <c r="C12" s="426" t="s">
        <v>18</v>
      </c>
      <c r="D12" s="427" t="s">
        <v>19</v>
      </c>
      <c r="E12" s="433">
        <v>109.99</v>
      </c>
      <c r="F12" s="433">
        <v>3</v>
      </c>
      <c r="G12" s="433">
        <v>329.97</v>
      </c>
      <c r="H12" s="426"/>
      <c r="I12" s="426"/>
      <c r="J12" s="434"/>
      <c r="K12" s="434"/>
    </row>
    <row r="13" spans="1:11" ht="12.75">
      <c r="A13" s="424">
        <v>2</v>
      </c>
      <c r="B13" s="425" t="s">
        <v>224</v>
      </c>
      <c r="C13" s="435">
        <v>17</v>
      </c>
      <c r="D13" s="427" t="s">
        <v>31</v>
      </c>
      <c r="E13" s="433">
        <v>512.73</v>
      </c>
      <c r="F13" s="433">
        <v>3</v>
      </c>
      <c r="G13" s="436">
        <v>1538.19</v>
      </c>
      <c r="H13" s="426"/>
      <c r="I13" s="426"/>
      <c r="J13" s="434"/>
      <c r="K13" s="434"/>
    </row>
    <row r="14" spans="1:11" ht="24">
      <c r="A14" s="424">
        <v>3</v>
      </c>
      <c r="B14" s="425" t="s">
        <v>414</v>
      </c>
      <c r="C14" s="435">
        <v>105</v>
      </c>
      <c r="D14" s="437">
        <v>2</v>
      </c>
      <c r="E14" s="436">
        <v>58177</v>
      </c>
      <c r="F14" s="433">
        <v>1</v>
      </c>
      <c r="G14" s="436">
        <v>58177</v>
      </c>
      <c r="H14" s="426"/>
      <c r="I14" s="426"/>
      <c r="J14" s="433">
        <v>1</v>
      </c>
      <c r="K14" s="436">
        <v>58177</v>
      </c>
    </row>
    <row r="15" spans="1:11" ht="24">
      <c r="A15" s="438"/>
      <c r="B15" s="439"/>
      <c r="C15" s="440"/>
      <c r="D15" s="438"/>
      <c r="E15" s="441"/>
      <c r="F15" s="441"/>
      <c r="G15" s="441"/>
      <c r="H15" s="442" t="s">
        <v>415</v>
      </c>
      <c r="I15" s="442" t="s">
        <v>416</v>
      </c>
      <c r="J15" s="443">
        <v>1</v>
      </c>
      <c r="K15" s="444">
        <v>58177</v>
      </c>
    </row>
    <row r="16" spans="1:11" ht="12.75">
      <c r="A16" s="418" t="s">
        <v>20</v>
      </c>
      <c r="B16" s="419"/>
      <c r="C16" s="419"/>
      <c r="D16" s="419"/>
      <c r="E16" s="420"/>
      <c r="F16" s="422"/>
      <c r="G16" s="422">
        <v>122719.04</v>
      </c>
      <c r="H16" s="423"/>
      <c r="I16" s="423"/>
      <c r="J16" s="422"/>
      <c r="K16" s="422">
        <v>140531</v>
      </c>
    </row>
    <row r="17" spans="1:11" ht="12.75">
      <c r="A17" s="424">
        <v>4</v>
      </c>
      <c r="B17" s="425" t="s">
        <v>21</v>
      </c>
      <c r="C17" s="435">
        <v>16</v>
      </c>
      <c r="D17" s="427" t="s">
        <v>22</v>
      </c>
      <c r="E17" s="433">
        <v>28.7</v>
      </c>
      <c r="F17" s="433">
        <v>20</v>
      </c>
      <c r="G17" s="433">
        <v>574</v>
      </c>
      <c r="H17" s="426"/>
      <c r="I17" s="426"/>
      <c r="J17" s="433">
        <v>20</v>
      </c>
      <c r="K17" s="433">
        <v>574</v>
      </c>
    </row>
    <row r="18" spans="1:11" ht="24">
      <c r="A18" s="438"/>
      <c r="B18" s="439"/>
      <c r="C18" s="440"/>
      <c r="D18" s="438"/>
      <c r="E18" s="441"/>
      <c r="F18" s="441"/>
      <c r="G18" s="441"/>
      <c r="H18" s="442" t="s">
        <v>139</v>
      </c>
      <c r="I18" s="442" t="s">
        <v>417</v>
      </c>
      <c r="J18" s="443">
        <v>20</v>
      </c>
      <c r="K18" s="443">
        <v>574</v>
      </c>
    </row>
    <row r="19" spans="1:11" ht="24">
      <c r="A19" s="424">
        <v>5</v>
      </c>
      <c r="B19" s="425" t="s">
        <v>25</v>
      </c>
      <c r="C19" s="426" t="s">
        <v>26</v>
      </c>
      <c r="D19" s="427" t="s">
        <v>27</v>
      </c>
      <c r="E19" s="433">
        <v>84.64</v>
      </c>
      <c r="F19" s="433">
        <v>15</v>
      </c>
      <c r="G19" s="436">
        <v>1269.6</v>
      </c>
      <c r="H19" s="426"/>
      <c r="I19" s="426"/>
      <c r="J19" s="433">
        <v>15</v>
      </c>
      <c r="K19" s="436">
        <v>1269.6</v>
      </c>
    </row>
    <row r="20" spans="1:11" ht="24">
      <c r="A20" s="438"/>
      <c r="B20" s="439"/>
      <c r="C20" s="440"/>
      <c r="D20" s="438"/>
      <c r="E20" s="441"/>
      <c r="F20" s="441"/>
      <c r="G20" s="441"/>
      <c r="H20" s="442" t="s">
        <v>139</v>
      </c>
      <c r="I20" s="442" t="s">
        <v>417</v>
      </c>
      <c r="J20" s="443">
        <v>15</v>
      </c>
      <c r="K20" s="444">
        <v>1269.6</v>
      </c>
    </row>
    <row r="21" spans="1:11" ht="24">
      <c r="A21" s="424">
        <v>6</v>
      </c>
      <c r="B21" s="425" t="s">
        <v>97</v>
      </c>
      <c r="C21" s="435">
        <v>44</v>
      </c>
      <c r="D21" s="427" t="s">
        <v>29</v>
      </c>
      <c r="E21" s="433">
        <v>512.98</v>
      </c>
      <c r="F21" s="433">
        <v>4</v>
      </c>
      <c r="G21" s="436">
        <v>2051.92</v>
      </c>
      <c r="H21" s="426"/>
      <c r="I21" s="426"/>
      <c r="J21" s="433">
        <v>4</v>
      </c>
      <c r="K21" s="436">
        <v>2051.92</v>
      </c>
    </row>
    <row r="22" spans="1:11" ht="24">
      <c r="A22" s="438"/>
      <c r="B22" s="439"/>
      <c r="C22" s="440"/>
      <c r="D22" s="438"/>
      <c r="E22" s="441"/>
      <c r="F22" s="441"/>
      <c r="G22" s="441"/>
      <c r="H22" s="442" t="s">
        <v>139</v>
      </c>
      <c r="I22" s="442" t="s">
        <v>417</v>
      </c>
      <c r="J22" s="443">
        <v>4</v>
      </c>
      <c r="K22" s="444">
        <v>2051.92</v>
      </c>
    </row>
    <row r="23" spans="1:11" ht="36">
      <c r="A23" s="424">
        <v>7</v>
      </c>
      <c r="B23" s="425" t="s">
        <v>98</v>
      </c>
      <c r="C23" s="426" t="s">
        <v>99</v>
      </c>
      <c r="D23" s="427" t="s">
        <v>31</v>
      </c>
      <c r="E23" s="433">
        <v>0.6</v>
      </c>
      <c r="F23" s="436">
        <v>4416</v>
      </c>
      <c r="G23" s="436">
        <v>2649.6</v>
      </c>
      <c r="H23" s="426"/>
      <c r="I23" s="426"/>
      <c r="J23" s="436">
        <v>4416</v>
      </c>
      <c r="K23" s="436">
        <v>2649.6</v>
      </c>
    </row>
    <row r="24" spans="1:11" ht="24">
      <c r="A24" s="438"/>
      <c r="B24" s="439"/>
      <c r="C24" s="440"/>
      <c r="D24" s="438"/>
      <c r="E24" s="441"/>
      <c r="F24" s="441"/>
      <c r="G24" s="441"/>
      <c r="H24" s="442" t="s">
        <v>34</v>
      </c>
      <c r="I24" s="442" t="s">
        <v>418</v>
      </c>
      <c r="J24" s="444">
        <v>1104</v>
      </c>
      <c r="K24" s="443">
        <v>662.4</v>
      </c>
    </row>
    <row r="25" spans="1:11" ht="24">
      <c r="A25" s="438"/>
      <c r="B25" s="439"/>
      <c r="C25" s="440"/>
      <c r="D25" s="438"/>
      <c r="E25" s="441"/>
      <c r="F25" s="441"/>
      <c r="G25" s="441"/>
      <c r="H25" s="442" t="s">
        <v>40</v>
      </c>
      <c r="I25" s="442" t="s">
        <v>419</v>
      </c>
      <c r="J25" s="444">
        <v>1104</v>
      </c>
      <c r="K25" s="443">
        <v>662.4</v>
      </c>
    </row>
    <row r="26" spans="1:11" ht="24">
      <c r="A26" s="438"/>
      <c r="B26" s="439"/>
      <c r="C26" s="440"/>
      <c r="D26" s="438"/>
      <c r="E26" s="441"/>
      <c r="F26" s="441"/>
      <c r="G26" s="441"/>
      <c r="H26" s="442" t="s">
        <v>46</v>
      </c>
      <c r="I26" s="442" t="s">
        <v>420</v>
      </c>
      <c r="J26" s="444">
        <v>1104</v>
      </c>
      <c r="K26" s="443">
        <v>662.4</v>
      </c>
    </row>
    <row r="27" spans="1:11" ht="24">
      <c r="A27" s="438"/>
      <c r="B27" s="439"/>
      <c r="C27" s="440"/>
      <c r="D27" s="438"/>
      <c r="E27" s="441"/>
      <c r="F27" s="441"/>
      <c r="G27" s="441"/>
      <c r="H27" s="442" t="s">
        <v>421</v>
      </c>
      <c r="I27" s="442" t="s">
        <v>422</v>
      </c>
      <c r="J27" s="444">
        <v>1104</v>
      </c>
      <c r="K27" s="443">
        <v>662.4</v>
      </c>
    </row>
    <row r="28" spans="1:11" ht="24">
      <c r="A28" s="424">
        <v>8</v>
      </c>
      <c r="B28" s="425" t="s">
        <v>123</v>
      </c>
      <c r="C28" s="435">
        <v>72</v>
      </c>
      <c r="D28" s="427" t="s">
        <v>29</v>
      </c>
      <c r="E28" s="436">
        <v>1916</v>
      </c>
      <c r="F28" s="433">
        <v>8</v>
      </c>
      <c r="G28" s="436">
        <v>15328</v>
      </c>
      <c r="H28" s="426"/>
      <c r="I28" s="426"/>
      <c r="J28" s="433">
        <v>8</v>
      </c>
      <c r="K28" s="436">
        <v>15328</v>
      </c>
    </row>
    <row r="29" spans="1:11" ht="24">
      <c r="A29" s="438"/>
      <c r="B29" s="439"/>
      <c r="C29" s="440"/>
      <c r="D29" s="438"/>
      <c r="E29" s="441"/>
      <c r="F29" s="441"/>
      <c r="G29" s="441"/>
      <c r="H29" s="442" t="s">
        <v>423</v>
      </c>
      <c r="I29" s="442" t="s">
        <v>417</v>
      </c>
      <c r="J29" s="443">
        <v>8</v>
      </c>
      <c r="K29" s="444">
        <v>15328</v>
      </c>
    </row>
    <row r="30" spans="1:11" ht="24">
      <c r="A30" s="424">
        <v>9</v>
      </c>
      <c r="B30" s="425" t="s">
        <v>30</v>
      </c>
      <c r="C30" s="426"/>
      <c r="D30" s="427" t="s">
        <v>31</v>
      </c>
      <c r="E30" s="433">
        <v>2.51</v>
      </c>
      <c r="F30" s="436">
        <v>39891.6</v>
      </c>
      <c r="G30" s="436">
        <v>100127.92</v>
      </c>
      <c r="H30" s="426"/>
      <c r="I30" s="426"/>
      <c r="J30" s="436">
        <v>39891.6</v>
      </c>
      <c r="K30" s="436">
        <v>100127.88</v>
      </c>
    </row>
    <row r="31" spans="1:11" ht="24">
      <c r="A31" s="438"/>
      <c r="B31" s="439"/>
      <c r="C31" s="440"/>
      <c r="D31" s="438"/>
      <c r="E31" s="441"/>
      <c r="F31" s="441"/>
      <c r="G31" s="441"/>
      <c r="H31" s="442" t="s">
        <v>32</v>
      </c>
      <c r="I31" s="442" t="s">
        <v>424</v>
      </c>
      <c r="J31" s="444">
        <v>3324.3</v>
      </c>
      <c r="K31" s="444">
        <v>8343.99</v>
      </c>
    </row>
    <row r="32" spans="1:11" ht="24">
      <c r="A32" s="438"/>
      <c r="B32" s="439"/>
      <c r="C32" s="440"/>
      <c r="D32" s="438"/>
      <c r="E32" s="441"/>
      <c r="F32" s="441"/>
      <c r="G32" s="441"/>
      <c r="H32" s="442" t="s">
        <v>34</v>
      </c>
      <c r="I32" s="442" t="s">
        <v>425</v>
      </c>
      <c r="J32" s="444">
        <v>3324.3</v>
      </c>
      <c r="K32" s="444">
        <v>8343.99</v>
      </c>
    </row>
    <row r="33" spans="1:11" ht="24">
      <c r="A33" s="438"/>
      <c r="B33" s="439"/>
      <c r="C33" s="440"/>
      <c r="D33" s="438"/>
      <c r="E33" s="441"/>
      <c r="F33" s="441"/>
      <c r="G33" s="441"/>
      <c r="H33" s="442" t="s">
        <v>36</v>
      </c>
      <c r="I33" s="442" t="s">
        <v>426</v>
      </c>
      <c r="J33" s="444">
        <v>3324.3</v>
      </c>
      <c r="K33" s="444">
        <v>8343.99</v>
      </c>
    </row>
    <row r="34" spans="1:11" ht="24">
      <c r="A34" s="438"/>
      <c r="B34" s="439"/>
      <c r="C34" s="440"/>
      <c r="D34" s="438"/>
      <c r="E34" s="441"/>
      <c r="F34" s="441"/>
      <c r="G34" s="441"/>
      <c r="H34" s="442" t="s">
        <v>38</v>
      </c>
      <c r="I34" s="442" t="s">
        <v>427</v>
      </c>
      <c r="J34" s="444">
        <v>3324.3</v>
      </c>
      <c r="K34" s="444">
        <v>8343.99</v>
      </c>
    </row>
    <row r="35" spans="1:11" ht="24">
      <c r="A35" s="438"/>
      <c r="B35" s="439"/>
      <c r="C35" s="440"/>
      <c r="D35" s="438"/>
      <c r="E35" s="441"/>
      <c r="F35" s="441"/>
      <c r="G35" s="441"/>
      <c r="H35" s="442" t="s">
        <v>40</v>
      </c>
      <c r="I35" s="442" t="s">
        <v>428</v>
      </c>
      <c r="J35" s="444">
        <v>3324.3</v>
      </c>
      <c r="K35" s="444">
        <v>8343.99</v>
      </c>
    </row>
    <row r="36" spans="1:11" ht="24">
      <c r="A36" s="438"/>
      <c r="B36" s="439"/>
      <c r="C36" s="440"/>
      <c r="D36" s="438"/>
      <c r="E36" s="441"/>
      <c r="F36" s="441"/>
      <c r="G36" s="441"/>
      <c r="H36" s="442" t="s">
        <v>42</v>
      </c>
      <c r="I36" s="442" t="s">
        <v>429</v>
      </c>
      <c r="J36" s="444">
        <v>3324.3</v>
      </c>
      <c r="K36" s="444">
        <v>8343.99</v>
      </c>
    </row>
    <row r="37" spans="1:11" ht="24">
      <c r="A37" s="438"/>
      <c r="B37" s="439"/>
      <c r="C37" s="440"/>
      <c r="D37" s="438"/>
      <c r="E37" s="441"/>
      <c r="F37" s="441"/>
      <c r="G37" s="441"/>
      <c r="H37" s="442" t="s">
        <v>44</v>
      </c>
      <c r="I37" s="442" t="s">
        <v>430</v>
      </c>
      <c r="J37" s="444">
        <v>3324.3</v>
      </c>
      <c r="K37" s="444">
        <v>8343.99</v>
      </c>
    </row>
    <row r="38" spans="1:11" ht="24">
      <c r="A38" s="438"/>
      <c r="B38" s="439"/>
      <c r="C38" s="440"/>
      <c r="D38" s="438"/>
      <c r="E38" s="441"/>
      <c r="F38" s="441"/>
      <c r="G38" s="441"/>
      <c r="H38" s="442" t="s">
        <v>46</v>
      </c>
      <c r="I38" s="442" t="s">
        <v>431</v>
      </c>
      <c r="J38" s="444">
        <v>3324.3</v>
      </c>
      <c r="K38" s="444">
        <v>8343.99</v>
      </c>
    </row>
    <row r="39" spans="1:11" ht="24">
      <c r="A39" s="438"/>
      <c r="B39" s="439"/>
      <c r="C39" s="440"/>
      <c r="D39" s="438"/>
      <c r="E39" s="441"/>
      <c r="F39" s="441"/>
      <c r="G39" s="441"/>
      <c r="H39" s="442" t="s">
        <v>48</v>
      </c>
      <c r="I39" s="442" t="s">
        <v>432</v>
      </c>
      <c r="J39" s="444">
        <v>3324.3</v>
      </c>
      <c r="K39" s="444">
        <v>8343.99</v>
      </c>
    </row>
    <row r="40" spans="1:11" ht="24">
      <c r="A40" s="438"/>
      <c r="B40" s="439"/>
      <c r="C40" s="440"/>
      <c r="D40" s="438"/>
      <c r="E40" s="441"/>
      <c r="F40" s="441"/>
      <c r="G40" s="441"/>
      <c r="H40" s="442" t="s">
        <v>50</v>
      </c>
      <c r="I40" s="442" t="s">
        <v>433</v>
      </c>
      <c r="J40" s="444">
        <v>3324.3</v>
      </c>
      <c r="K40" s="444">
        <v>8343.99</v>
      </c>
    </row>
    <row r="41" spans="1:11" ht="24">
      <c r="A41" s="438"/>
      <c r="B41" s="439"/>
      <c r="C41" s="440"/>
      <c r="D41" s="438"/>
      <c r="E41" s="441"/>
      <c r="F41" s="441"/>
      <c r="G41" s="441"/>
      <c r="H41" s="442" t="s">
        <v>52</v>
      </c>
      <c r="I41" s="442" t="s">
        <v>434</v>
      </c>
      <c r="J41" s="444">
        <v>3324.3</v>
      </c>
      <c r="K41" s="444">
        <v>8343.99</v>
      </c>
    </row>
    <row r="42" spans="1:11" ht="24">
      <c r="A42" s="438"/>
      <c r="B42" s="439"/>
      <c r="C42" s="440"/>
      <c r="D42" s="438"/>
      <c r="E42" s="441"/>
      <c r="F42" s="441"/>
      <c r="G42" s="441"/>
      <c r="H42" s="442" t="s">
        <v>54</v>
      </c>
      <c r="I42" s="442" t="s">
        <v>435</v>
      </c>
      <c r="J42" s="444">
        <v>3324.3</v>
      </c>
      <c r="K42" s="444">
        <v>8343.99</v>
      </c>
    </row>
    <row r="43" spans="1:11" ht="24">
      <c r="A43" s="424">
        <v>10</v>
      </c>
      <c r="B43" s="425" t="s">
        <v>56</v>
      </c>
      <c r="C43" s="435">
        <v>141</v>
      </c>
      <c r="D43" s="427" t="s">
        <v>29</v>
      </c>
      <c r="E43" s="433">
        <v>718</v>
      </c>
      <c r="F43" s="433">
        <v>1</v>
      </c>
      <c r="G43" s="433">
        <v>718</v>
      </c>
      <c r="H43" s="426"/>
      <c r="I43" s="426"/>
      <c r="J43" s="433">
        <v>1</v>
      </c>
      <c r="K43" s="433">
        <v>718</v>
      </c>
    </row>
    <row r="44" spans="1:11" ht="24">
      <c r="A44" s="438"/>
      <c r="B44" s="439"/>
      <c r="C44" s="440"/>
      <c r="D44" s="438"/>
      <c r="E44" s="441"/>
      <c r="F44" s="441"/>
      <c r="G44" s="441"/>
      <c r="H44" s="442" t="s">
        <v>34</v>
      </c>
      <c r="I44" s="442" t="s">
        <v>436</v>
      </c>
      <c r="J44" s="443">
        <v>1</v>
      </c>
      <c r="K44" s="443">
        <v>718</v>
      </c>
    </row>
    <row r="45" spans="1:11" ht="24">
      <c r="A45" s="424">
        <v>11</v>
      </c>
      <c r="B45" s="425" t="s">
        <v>437</v>
      </c>
      <c r="C45" s="435">
        <v>97</v>
      </c>
      <c r="D45" s="427" t="s">
        <v>29</v>
      </c>
      <c r="E45" s="434"/>
      <c r="F45" s="434"/>
      <c r="G45" s="434"/>
      <c r="H45" s="426"/>
      <c r="I45" s="426"/>
      <c r="J45" s="433">
        <v>1</v>
      </c>
      <c r="K45" s="436">
        <v>17812</v>
      </c>
    </row>
    <row r="46" spans="1:11" ht="24">
      <c r="A46" s="438"/>
      <c r="B46" s="439"/>
      <c r="C46" s="440"/>
      <c r="D46" s="438"/>
      <c r="E46" s="441"/>
      <c r="F46" s="441"/>
      <c r="G46" s="441"/>
      <c r="H46" s="442" t="s">
        <v>227</v>
      </c>
      <c r="I46" s="442" t="s">
        <v>416</v>
      </c>
      <c r="J46" s="443">
        <v>1</v>
      </c>
      <c r="K46" s="444">
        <v>17812</v>
      </c>
    </row>
    <row r="47" spans="1:11" ht="26.25" customHeight="1">
      <c r="A47" s="193" t="s">
        <v>60</v>
      </c>
      <c r="B47" s="490"/>
      <c r="C47" s="490"/>
      <c r="D47" s="490"/>
      <c r="E47" s="490"/>
      <c r="F47" s="491"/>
      <c r="G47" s="422">
        <v>216398.6</v>
      </c>
      <c r="H47" s="423"/>
      <c r="I47" s="423"/>
      <c r="J47" s="422"/>
      <c r="K47" s="422">
        <v>208816.5</v>
      </c>
    </row>
    <row r="48" spans="1:11" ht="12.75">
      <c r="A48" s="424">
        <v>12</v>
      </c>
      <c r="B48" s="425" t="s">
        <v>61</v>
      </c>
      <c r="C48" s="426"/>
      <c r="D48" s="427" t="s">
        <v>31</v>
      </c>
      <c r="E48" s="433">
        <v>5.03</v>
      </c>
      <c r="F48" s="436">
        <v>39891.6</v>
      </c>
      <c r="G48" s="436">
        <v>200675.2</v>
      </c>
      <c r="H48" s="426"/>
      <c r="I48" s="426"/>
      <c r="J48" s="436">
        <v>39891.6</v>
      </c>
      <c r="K48" s="436">
        <v>200675.16</v>
      </c>
    </row>
    <row r="49" spans="1:11" ht="24">
      <c r="A49" s="438"/>
      <c r="B49" s="439"/>
      <c r="C49" s="440"/>
      <c r="D49" s="438"/>
      <c r="E49" s="441"/>
      <c r="F49" s="441"/>
      <c r="G49" s="441"/>
      <c r="H49" s="442" t="s">
        <v>32</v>
      </c>
      <c r="I49" s="442" t="s">
        <v>424</v>
      </c>
      <c r="J49" s="444">
        <v>3324.3</v>
      </c>
      <c r="K49" s="444">
        <v>16722.93</v>
      </c>
    </row>
    <row r="50" spans="1:11" ht="24">
      <c r="A50" s="438"/>
      <c r="B50" s="439"/>
      <c r="C50" s="440"/>
      <c r="D50" s="438"/>
      <c r="E50" s="441"/>
      <c r="F50" s="441"/>
      <c r="G50" s="441"/>
      <c r="H50" s="442" t="s">
        <v>34</v>
      </c>
      <c r="I50" s="442" t="s">
        <v>425</v>
      </c>
      <c r="J50" s="444">
        <v>3324.3</v>
      </c>
      <c r="K50" s="444">
        <v>16722.93</v>
      </c>
    </row>
    <row r="51" spans="1:11" ht="24">
      <c r="A51" s="438"/>
      <c r="B51" s="439"/>
      <c r="C51" s="440"/>
      <c r="D51" s="438"/>
      <c r="E51" s="441"/>
      <c r="F51" s="441"/>
      <c r="G51" s="441"/>
      <c r="H51" s="442" t="s">
        <v>36</v>
      </c>
      <c r="I51" s="442" t="s">
        <v>426</v>
      </c>
      <c r="J51" s="444">
        <v>3324.3</v>
      </c>
      <c r="K51" s="444">
        <v>16722.93</v>
      </c>
    </row>
    <row r="52" spans="1:11" ht="24">
      <c r="A52" s="438"/>
      <c r="B52" s="439"/>
      <c r="C52" s="440"/>
      <c r="D52" s="438"/>
      <c r="E52" s="441"/>
      <c r="F52" s="441"/>
      <c r="G52" s="441"/>
      <c r="H52" s="442" t="s">
        <v>38</v>
      </c>
      <c r="I52" s="442" t="s">
        <v>427</v>
      </c>
      <c r="J52" s="444">
        <v>3324.3</v>
      </c>
      <c r="K52" s="444">
        <v>16722.93</v>
      </c>
    </row>
    <row r="53" spans="1:11" ht="24">
      <c r="A53" s="438"/>
      <c r="B53" s="439"/>
      <c r="C53" s="440"/>
      <c r="D53" s="438"/>
      <c r="E53" s="441"/>
      <c r="F53" s="441"/>
      <c r="G53" s="441"/>
      <c r="H53" s="442" t="s">
        <v>40</v>
      </c>
      <c r="I53" s="442" t="s">
        <v>428</v>
      </c>
      <c r="J53" s="444">
        <v>3324.3</v>
      </c>
      <c r="K53" s="444">
        <v>16722.93</v>
      </c>
    </row>
    <row r="54" spans="1:11" ht="24">
      <c r="A54" s="438"/>
      <c r="B54" s="439"/>
      <c r="C54" s="440"/>
      <c r="D54" s="438"/>
      <c r="E54" s="441"/>
      <c r="F54" s="441"/>
      <c r="G54" s="441"/>
      <c r="H54" s="442" t="s">
        <v>42</v>
      </c>
      <c r="I54" s="442" t="s">
        <v>429</v>
      </c>
      <c r="J54" s="444">
        <v>3324.3</v>
      </c>
      <c r="K54" s="444">
        <v>16722.93</v>
      </c>
    </row>
    <row r="55" spans="1:11" ht="24">
      <c r="A55" s="438"/>
      <c r="B55" s="439"/>
      <c r="C55" s="440"/>
      <c r="D55" s="438"/>
      <c r="E55" s="441"/>
      <c r="F55" s="441"/>
      <c r="G55" s="441"/>
      <c r="H55" s="442" t="s">
        <v>44</v>
      </c>
      <c r="I55" s="442" t="s">
        <v>430</v>
      </c>
      <c r="J55" s="444">
        <v>3324.3</v>
      </c>
      <c r="K55" s="444">
        <v>16722.93</v>
      </c>
    </row>
    <row r="56" spans="1:11" ht="24">
      <c r="A56" s="438"/>
      <c r="B56" s="439"/>
      <c r="C56" s="440"/>
      <c r="D56" s="438"/>
      <c r="E56" s="441"/>
      <c r="F56" s="441"/>
      <c r="G56" s="441"/>
      <c r="H56" s="442" t="s">
        <v>46</v>
      </c>
      <c r="I56" s="442" t="s">
        <v>431</v>
      </c>
      <c r="J56" s="444">
        <v>3324.3</v>
      </c>
      <c r="K56" s="444">
        <v>16722.93</v>
      </c>
    </row>
    <row r="57" spans="1:11" ht="24">
      <c r="A57" s="438"/>
      <c r="B57" s="439"/>
      <c r="C57" s="440"/>
      <c r="D57" s="438"/>
      <c r="E57" s="441"/>
      <c r="F57" s="441"/>
      <c r="G57" s="441"/>
      <c r="H57" s="442" t="s">
        <v>48</v>
      </c>
      <c r="I57" s="442" t="s">
        <v>432</v>
      </c>
      <c r="J57" s="444">
        <v>3324.3</v>
      </c>
      <c r="K57" s="444">
        <v>16722.93</v>
      </c>
    </row>
    <row r="58" spans="1:11" ht="24">
      <c r="A58" s="438"/>
      <c r="B58" s="439"/>
      <c r="C58" s="440"/>
      <c r="D58" s="438"/>
      <c r="E58" s="441"/>
      <c r="F58" s="441"/>
      <c r="G58" s="441"/>
      <c r="H58" s="442" t="s">
        <v>50</v>
      </c>
      <c r="I58" s="442" t="s">
        <v>433</v>
      </c>
      <c r="J58" s="444">
        <v>3324.3</v>
      </c>
      <c r="K58" s="444">
        <v>16722.93</v>
      </c>
    </row>
    <row r="59" spans="1:11" ht="24">
      <c r="A59" s="438"/>
      <c r="B59" s="439"/>
      <c r="C59" s="440"/>
      <c r="D59" s="438"/>
      <c r="E59" s="441"/>
      <c r="F59" s="441"/>
      <c r="G59" s="441"/>
      <c r="H59" s="442" t="s">
        <v>52</v>
      </c>
      <c r="I59" s="442" t="s">
        <v>434</v>
      </c>
      <c r="J59" s="444">
        <v>3324.3</v>
      </c>
      <c r="K59" s="444">
        <v>16722.93</v>
      </c>
    </row>
    <row r="60" spans="1:11" ht="24">
      <c r="A60" s="438"/>
      <c r="B60" s="439"/>
      <c r="C60" s="440"/>
      <c r="D60" s="438"/>
      <c r="E60" s="441"/>
      <c r="F60" s="441"/>
      <c r="G60" s="441"/>
      <c r="H60" s="442" t="s">
        <v>54</v>
      </c>
      <c r="I60" s="442" t="s">
        <v>435</v>
      </c>
      <c r="J60" s="444">
        <v>3324.3</v>
      </c>
      <c r="K60" s="444">
        <v>16722.93</v>
      </c>
    </row>
    <row r="61" spans="1:11" ht="12.75">
      <c r="A61" s="424">
        <v>13</v>
      </c>
      <c r="B61" s="425" t="s">
        <v>185</v>
      </c>
      <c r="C61" s="426"/>
      <c r="D61" s="427" t="s">
        <v>186</v>
      </c>
      <c r="E61" s="433">
        <v>0.32</v>
      </c>
      <c r="F61" s="436">
        <v>4416</v>
      </c>
      <c r="G61" s="436">
        <v>1413.12</v>
      </c>
      <c r="H61" s="426"/>
      <c r="I61" s="426"/>
      <c r="J61" s="436">
        <v>4416</v>
      </c>
      <c r="K61" s="433">
        <v>441.6</v>
      </c>
    </row>
    <row r="62" spans="1:11" ht="24">
      <c r="A62" s="438"/>
      <c r="B62" s="439"/>
      <c r="C62" s="440"/>
      <c r="D62" s="438"/>
      <c r="E62" s="441"/>
      <c r="F62" s="441"/>
      <c r="G62" s="441"/>
      <c r="H62" s="442" t="s">
        <v>187</v>
      </c>
      <c r="I62" s="442" t="s">
        <v>425</v>
      </c>
      <c r="J62" s="444">
        <v>1104</v>
      </c>
      <c r="K62" s="443">
        <v>110.4</v>
      </c>
    </row>
    <row r="63" spans="1:11" ht="24">
      <c r="A63" s="438"/>
      <c r="B63" s="439"/>
      <c r="C63" s="440"/>
      <c r="D63" s="438"/>
      <c r="E63" s="441"/>
      <c r="F63" s="441"/>
      <c r="G63" s="441"/>
      <c r="H63" s="442" t="s">
        <v>190</v>
      </c>
      <c r="I63" s="442" t="s">
        <v>428</v>
      </c>
      <c r="J63" s="444">
        <v>1104</v>
      </c>
      <c r="K63" s="443">
        <v>110.4</v>
      </c>
    </row>
    <row r="64" spans="1:11" ht="24">
      <c r="A64" s="438"/>
      <c r="B64" s="439"/>
      <c r="C64" s="440"/>
      <c r="D64" s="438"/>
      <c r="E64" s="441"/>
      <c r="F64" s="441"/>
      <c r="G64" s="441"/>
      <c r="H64" s="442" t="s">
        <v>193</v>
      </c>
      <c r="I64" s="442" t="s">
        <v>431</v>
      </c>
      <c r="J64" s="444">
        <v>1104</v>
      </c>
      <c r="K64" s="443">
        <v>110.4</v>
      </c>
    </row>
    <row r="65" spans="1:11" ht="24">
      <c r="A65" s="438"/>
      <c r="B65" s="439"/>
      <c r="C65" s="440"/>
      <c r="D65" s="438"/>
      <c r="E65" s="441"/>
      <c r="F65" s="441"/>
      <c r="G65" s="441"/>
      <c r="H65" s="442" t="s">
        <v>196</v>
      </c>
      <c r="I65" s="442" t="s">
        <v>434</v>
      </c>
      <c r="J65" s="444">
        <v>1104</v>
      </c>
      <c r="K65" s="443">
        <v>110.4</v>
      </c>
    </row>
    <row r="66" spans="1:11" ht="12.75">
      <c r="A66" s="424">
        <v>14</v>
      </c>
      <c r="B66" s="425" t="s">
        <v>198</v>
      </c>
      <c r="C66" s="426"/>
      <c r="D66" s="427" t="s">
        <v>186</v>
      </c>
      <c r="E66" s="433">
        <v>2.97</v>
      </c>
      <c r="F66" s="436">
        <v>1104</v>
      </c>
      <c r="G66" s="436">
        <v>3278.88</v>
      </c>
      <c r="H66" s="426"/>
      <c r="I66" s="426"/>
      <c r="J66" s="434"/>
      <c r="K66" s="434"/>
    </row>
    <row r="67" spans="1:11" ht="24">
      <c r="A67" s="424">
        <v>15</v>
      </c>
      <c r="B67" s="425" t="s">
        <v>62</v>
      </c>
      <c r="C67" s="426"/>
      <c r="D67" s="427" t="s">
        <v>19</v>
      </c>
      <c r="E67" s="433">
        <v>551.57</v>
      </c>
      <c r="F67" s="433">
        <v>20</v>
      </c>
      <c r="G67" s="436">
        <v>11031.4</v>
      </c>
      <c r="H67" s="426"/>
      <c r="I67" s="426"/>
      <c r="J67" s="436">
        <f>J68+J75</f>
        <v>12.670000000000002</v>
      </c>
      <c r="K67" s="436">
        <f>K68+K75</f>
        <v>7699.74</v>
      </c>
    </row>
    <row r="68" spans="1:11" ht="24">
      <c r="A68" s="424"/>
      <c r="B68" s="425" t="s">
        <v>63</v>
      </c>
      <c r="C68" s="426"/>
      <c r="D68" s="427" t="s">
        <v>19</v>
      </c>
      <c r="E68" s="434"/>
      <c r="F68" s="434"/>
      <c r="G68" s="434"/>
      <c r="H68" s="426"/>
      <c r="I68" s="426"/>
      <c r="J68" s="433">
        <v>9.55</v>
      </c>
      <c r="K68" s="436">
        <v>4526.7</v>
      </c>
    </row>
    <row r="69" spans="1:11" ht="24">
      <c r="A69" s="438"/>
      <c r="B69" s="439"/>
      <c r="C69" s="440"/>
      <c r="D69" s="438"/>
      <c r="E69" s="441"/>
      <c r="F69" s="441"/>
      <c r="G69" s="441"/>
      <c r="H69" s="442" t="s">
        <v>32</v>
      </c>
      <c r="I69" s="442" t="s">
        <v>424</v>
      </c>
      <c r="J69" s="443">
        <v>1.12</v>
      </c>
      <c r="K69" s="443">
        <v>530.88</v>
      </c>
    </row>
    <row r="70" spans="1:11" ht="24">
      <c r="A70" s="438"/>
      <c r="B70" s="439"/>
      <c r="C70" s="440"/>
      <c r="D70" s="438"/>
      <c r="E70" s="441"/>
      <c r="F70" s="441"/>
      <c r="G70" s="441"/>
      <c r="H70" s="442" t="s">
        <v>34</v>
      </c>
      <c r="I70" s="442" t="s">
        <v>425</v>
      </c>
      <c r="J70" s="443">
        <v>1.12</v>
      </c>
      <c r="K70" s="443">
        <v>530.88</v>
      </c>
    </row>
    <row r="71" spans="1:11" ht="24">
      <c r="A71" s="438"/>
      <c r="B71" s="439"/>
      <c r="C71" s="440"/>
      <c r="D71" s="438"/>
      <c r="E71" s="441"/>
      <c r="F71" s="441"/>
      <c r="G71" s="441"/>
      <c r="H71" s="442" t="s">
        <v>36</v>
      </c>
      <c r="I71" s="442" t="s">
        <v>426</v>
      </c>
      <c r="J71" s="443">
        <v>1.5</v>
      </c>
      <c r="K71" s="443">
        <v>711</v>
      </c>
    </row>
    <row r="72" spans="1:11" ht="24">
      <c r="A72" s="438"/>
      <c r="B72" s="439"/>
      <c r="C72" s="440"/>
      <c r="D72" s="438"/>
      <c r="E72" s="441"/>
      <c r="F72" s="441"/>
      <c r="G72" s="441"/>
      <c r="H72" s="442" t="s">
        <v>38</v>
      </c>
      <c r="I72" s="442" t="s">
        <v>427</v>
      </c>
      <c r="J72" s="443">
        <v>2.5</v>
      </c>
      <c r="K72" s="444">
        <v>1185</v>
      </c>
    </row>
    <row r="73" spans="1:11" ht="24">
      <c r="A73" s="438"/>
      <c r="B73" s="439"/>
      <c r="C73" s="440"/>
      <c r="D73" s="438"/>
      <c r="E73" s="441"/>
      <c r="F73" s="441"/>
      <c r="G73" s="441"/>
      <c r="H73" s="442" t="s">
        <v>50</v>
      </c>
      <c r="I73" s="442" t="s">
        <v>433</v>
      </c>
      <c r="J73" s="443">
        <v>0.6</v>
      </c>
      <c r="K73" s="443">
        <v>284.4</v>
      </c>
    </row>
    <row r="74" spans="1:11" ht="24">
      <c r="A74" s="438"/>
      <c r="B74" s="439"/>
      <c r="C74" s="440"/>
      <c r="D74" s="438"/>
      <c r="E74" s="441"/>
      <c r="F74" s="441"/>
      <c r="G74" s="441"/>
      <c r="H74" s="442" t="s">
        <v>54</v>
      </c>
      <c r="I74" s="442" t="s">
        <v>435</v>
      </c>
      <c r="J74" s="443">
        <v>2.71</v>
      </c>
      <c r="K74" s="444">
        <v>1284.54</v>
      </c>
    </row>
    <row r="75" spans="1:11" ht="24">
      <c r="A75" s="424"/>
      <c r="B75" s="425" t="s">
        <v>64</v>
      </c>
      <c r="C75" s="426"/>
      <c r="D75" s="427" t="s">
        <v>19</v>
      </c>
      <c r="E75" s="434"/>
      <c r="F75" s="434"/>
      <c r="G75" s="434"/>
      <c r="H75" s="426"/>
      <c r="I75" s="426"/>
      <c r="J75" s="433">
        <v>3.12</v>
      </c>
      <c r="K75" s="436">
        <v>3173.04</v>
      </c>
    </row>
    <row r="76" spans="1:11" ht="24">
      <c r="A76" s="438"/>
      <c r="B76" s="439"/>
      <c r="C76" s="440"/>
      <c r="D76" s="438"/>
      <c r="E76" s="441"/>
      <c r="F76" s="441"/>
      <c r="G76" s="441"/>
      <c r="H76" s="442" t="s">
        <v>34</v>
      </c>
      <c r="I76" s="442" t="s">
        <v>425</v>
      </c>
      <c r="J76" s="443">
        <v>0.84</v>
      </c>
      <c r="K76" s="443">
        <v>854.28</v>
      </c>
    </row>
    <row r="77" spans="1:11" ht="24">
      <c r="A77" s="438"/>
      <c r="B77" s="439"/>
      <c r="C77" s="440"/>
      <c r="D77" s="438"/>
      <c r="E77" s="441"/>
      <c r="F77" s="441"/>
      <c r="G77" s="441"/>
      <c r="H77" s="442" t="s">
        <v>36</v>
      </c>
      <c r="I77" s="442" t="s">
        <v>426</v>
      </c>
      <c r="J77" s="443">
        <v>0.28</v>
      </c>
      <c r="K77" s="443">
        <v>284.76</v>
      </c>
    </row>
    <row r="78" spans="1:11" ht="24">
      <c r="A78" s="438"/>
      <c r="B78" s="439"/>
      <c r="C78" s="440"/>
      <c r="D78" s="438"/>
      <c r="E78" s="441"/>
      <c r="F78" s="441"/>
      <c r="G78" s="441"/>
      <c r="H78" s="442" t="s">
        <v>38</v>
      </c>
      <c r="I78" s="442" t="s">
        <v>427</v>
      </c>
      <c r="J78" s="443">
        <v>2</v>
      </c>
      <c r="K78" s="444">
        <v>2034</v>
      </c>
    </row>
    <row r="79" spans="1:11" ht="12.75">
      <c r="A79" s="418" t="s">
        <v>65</v>
      </c>
      <c r="B79" s="419"/>
      <c r="C79" s="419"/>
      <c r="D79" s="419"/>
      <c r="E79" s="420"/>
      <c r="F79" s="421">
        <v>756</v>
      </c>
      <c r="G79" s="422">
        <v>17514.25</v>
      </c>
      <c r="H79" s="423"/>
      <c r="I79" s="423"/>
      <c r="J79" s="421">
        <v>756</v>
      </c>
      <c r="K79" s="422">
        <v>17514.24</v>
      </c>
    </row>
    <row r="80" spans="1:11" ht="36">
      <c r="A80" s="424">
        <v>16</v>
      </c>
      <c r="B80" s="425" t="s">
        <v>65</v>
      </c>
      <c r="C80" s="426"/>
      <c r="D80" s="427" t="s">
        <v>29</v>
      </c>
      <c r="E80" s="433">
        <v>23.17</v>
      </c>
      <c r="F80" s="433">
        <v>756</v>
      </c>
      <c r="G80" s="436">
        <v>17514.25</v>
      </c>
      <c r="H80" s="426"/>
      <c r="I80" s="426"/>
      <c r="J80" s="433">
        <v>756</v>
      </c>
      <c r="K80" s="436">
        <v>17514.24</v>
      </c>
    </row>
    <row r="81" spans="1:11" ht="24">
      <c r="A81" s="438"/>
      <c r="B81" s="439"/>
      <c r="C81" s="440"/>
      <c r="D81" s="438"/>
      <c r="E81" s="441"/>
      <c r="F81" s="441"/>
      <c r="G81" s="441"/>
      <c r="H81" s="442" t="s">
        <v>32</v>
      </c>
      <c r="I81" s="442" t="s">
        <v>424</v>
      </c>
      <c r="J81" s="443">
        <v>63</v>
      </c>
      <c r="K81" s="444">
        <v>1459.52</v>
      </c>
    </row>
    <row r="82" spans="1:11" ht="24">
      <c r="A82" s="438"/>
      <c r="B82" s="439"/>
      <c r="C82" s="440"/>
      <c r="D82" s="438"/>
      <c r="E82" s="441"/>
      <c r="F82" s="441"/>
      <c r="G82" s="441"/>
      <c r="H82" s="442" t="s">
        <v>34</v>
      </c>
      <c r="I82" s="442" t="s">
        <v>425</v>
      </c>
      <c r="J82" s="443">
        <v>63</v>
      </c>
      <c r="K82" s="444">
        <v>1459.52</v>
      </c>
    </row>
    <row r="83" spans="1:11" ht="24">
      <c r="A83" s="438"/>
      <c r="B83" s="439"/>
      <c r="C83" s="440"/>
      <c r="D83" s="438"/>
      <c r="E83" s="441"/>
      <c r="F83" s="441"/>
      <c r="G83" s="441"/>
      <c r="H83" s="442" t="s">
        <v>36</v>
      </c>
      <c r="I83" s="442" t="s">
        <v>426</v>
      </c>
      <c r="J83" s="443">
        <v>63</v>
      </c>
      <c r="K83" s="444">
        <v>1459.52</v>
      </c>
    </row>
    <row r="84" spans="1:11" ht="24">
      <c r="A84" s="438"/>
      <c r="B84" s="439"/>
      <c r="C84" s="440"/>
      <c r="D84" s="438"/>
      <c r="E84" s="441"/>
      <c r="F84" s="441"/>
      <c r="G84" s="441"/>
      <c r="H84" s="442" t="s">
        <v>38</v>
      </c>
      <c r="I84" s="442" t="s">
        <v>427</v>
      </c>
      <c r="J84" s="443">
        <v>63</v>
      </c>
      <c r="K84" s="444">
        <v>1459.52</v>
      </c>
    </row>
    <row r="85" spans="1:11" ht="24">
      <c r="A85" s="438"/>
      <c r="B85" s="439"/>
      <c r="C85" s="440"/>
      <c r="D85" s="438"/>
      <c r="E85" s="441"/>
      <c r="F85" s="441"/>
      <c r="G85" s="441"/>
      <c r="H85" s="442" t="s">
        <v>40</v>
      </c>
      <c r="I85" s="442" t="s">
        <v>428</v>
      </c>
      <c r="J85" s="443">
        <v>63</v>
      </c>
      <c r="K85" s="444">
        <v>1459.52</v>
      </c>
    </row>
    <row r="86" spans="1:11" ht="24">
      <c r="A86" s="438"/>
      <c r="B86" s="439"/>
      <c r="C86" s="440"/>
      <c r="D86" s="438"/>
      <c r="E86" s="441"/>
      <c r="F86" s="441"/>
      <c r="G86" s="441"/>
      <c r="H86" s="442" t="s">
        <v>42</v>
      </c>
      <c r="I86" s="442" t="s">
        <v>429</v>
      </c>
      <c r="J86" s="443">
        <v>63</v>
      </c>
      <c r="K86" s="444">
        <v>1459.52</v>
      </c>
    </row>
    <row r="87" spans="1:11" ht="24">
      <c r="A87" s="438"/>
      <c r="B87" s="439"/>
      <c r="C87" s="440"/>
      <c r="D87" s="438"/>
      <c r="E87" s="441"/>
      <c r="F87" s="441"/>
      <c r="G87" s="441"/>
      <c r="H87" s="442" t="s">
        <v>44</v>
      </c>
      <c r="I87" s="442" t="s">
        <v>430</v>
      </c>
      <c r="J87" s="443">
        <v>63</v>
      </c>
      <c r="K87" s="444">
        <v>1459.52</v>
      </c>
    </row>
    <row r="88" spans="1:11" ht="24">
      <c r="A88" s="438"/>
      <c r="B88" s="439"/>
      <c r="C88" s="440"/>
      <c r="D88" s="438"/>
      <c r="E88" s="441"/>
      <c r="F88" s="441"/>
      <c r="G88" s="441"/>
      <c r="H88" s="442" t="s">
        <v>46</v>
      </c>
      <c r="I88" s="442" t="s">
        <v>431</v>
      </c>
      <c r="J88" s="443">
        <v>63</v>
      </c>
      <c r="K88" s="444">
        <v>1459.52</v>
      </c>
    </row>
    <row r="89" spans="1:11" ht="24">
      <c r="A89" s="438"/>
      <c r="B89" s="439"/>
      <c r="C89" s="440"/>
      <c r="D89" s="438"/>
      <c r="E89" s="441"/>
      <c r="F89" s="441"/>
      <c r="G89" s="441"/>
      <c r="H89" s="442" t="s">
        <v>48</v>
      </c>
      <c r="I89" s="442" t="s">
        <v>432</v>
      </c>
      <c r="J89" s="443">
        <v>63</v>
      </c>
      <c r="K89" s="444">
        <v>1459.52</v>
      </c>
    </row>
    <row r="90" spans="1:11" ht="24">
      <c r="A90" s="438"/>
      <c r="B90" s="439"/>
      <c r="C90" s="440"/>
      <c r="D90" s="438"/>
      <c r="E90" s="441"/>
      <c r="F90" s="441"/>
      <c r="G90" s="441"/>
      <c r="H90" s="442" t="s">
        <v>50</v>
      </c>
      <c r="I90" s="442" t="s">
        <v>433</v>
      </c>
      <c r="J90" s="443">
        <v>63</v>
      </c>
      <c r="K90" s="444">
        <v>1459.52</v>
      </c>
    </row>
    <row r="91" spans="1:11" ht="24">
      <c r="A91" s="438"/>
      <c r="B91" s="439"/>
      <c r="C91" s="440"/>
      <c r="D91" s="438"/>
      <c r="E91" s="441"/>
      <c r="F91" s="441"/>
      <c r="G91" s="441"/>
      <c r="H91" s="442" t="s">
        <v>52</v>
      </c>
      <c r="I91" s="442" t="s">
        <v>434</v>
      </c>
      <c r="J91" s="443">
        <v>63</v>
      </c>
      <c r="K91" s="444">
        <v>1459.52</v>
      </c>
    </row>
    <row r="92" spans="1:11" ht="24">
      <c r="A92" s="438"/>
      <c r="B92" s="439"/>
      <c r="C92" s="440"/>
      <c r="D92" s="438"/>
      <c r="E92" s="441"/>
      <c r="F92" s="441"/>
      <c r="G92" s="441"/>
      <c r="H92" s="442" t="s">
        <v>54</v>
      </c>
      <c r="I92" s="442" t="s">
        <v>435</v>
      </c>
      <c r="J92" s="443">
        <v>63</v>
      </c>
      <c r="K92" s="444">
        <v>1459.52</v>
      </c>
    </row>
    <row r="93" spans="1:11" ht="12.75">
      <c r="A93" s="418" t="s">
        <v>66</v>
      </c>
      <c r="B93" s="419"/>
      <c r="C93" s="419"/>
      <c r="D93" s="419"/>
      <c r="E93" s="420"/>
      <c r="F93" s="421">
        <v>195.36</v>
      </c>
      <c r="G93" s="422">
        <v>69434.85</v>
      </c>
      <c r="H93" s="423"/>
      <c r="I93" s="423"/>
      <c r="J93" s="421">
        <v>195.36</v>
      </c>
      <c r="K93" s="422">
        <v>69434.88</v>
      </c>
    </row>
    <row r="94" spans="1:11" ht="12.75">
      <c r="A94" s="424">
        <v>17</v>
      </c>
      <c r="B94" s="425" t="s">
        <v>67</v>
      </c>
      <c r="C94" s="426"/>
      <c r="D94" s="427" t="s">
        <v>68</v>
      </c>
      <c r="E94" s="433">
        <v>355.42</v>
      </c>
      <c r="F94" s="433">
        <v>195.36</v>
      </c>
      <c r="G94" s="436">
        <v>69434.85</v>
      </c>
      <c r="H94" s="426"/>
      <c r="I94" s="426"/>
      <c r="J94" s="433">
        <v>195.36</v>
      </c>
      <c r="K94" s="436">
        <v>69434.88</v>
      </c>
    </row>
    <row r="95" spans="1:11" ht="24">
      <c r="A95" s="438"/>
      <c r="B95" s="439"/>
      <c r="C95" s="440"/>
      <c r="D95" s="438"/>
      <c r="E95" s="441"/>
      <c r="F95" s="441"/>
      <c r="G95" s="441"/>
      <c r="H95" s="442" t="s">
        <v>32</v>
      </c>
      <c r="I95" s="442" t="s">
        <v>424</v>
      </c>
      <c r="J95" s="443">
        <v>16.28</v>
      </c>
      <c r="K95" s="444">
        <v>5786.24</v>
      </c>
    </row>
    <row r="96" spans="1:11" ht="24">
      <c r="A96" s="438"/>
      <c r="B96" s="439"/>
      <c r="C96" s="440"/>
      <c r="D96" s="438"/>
      <c r="E96" s="441"/>
      <c r="F96" s="441"/>
      <c r="G96" s="441"/>
      <c r="H96" s="442" t="s">
        <v>34</v>
      </c>
      <c r="I96" s="442" t="s">
        <v>425</v>
      </c>
      <c r="J96" s="443">
        <v>16.28</v>
      </c>
      <c r="K96" s="444">
        <v>5786.24</v>
      </c>
    </row>
    <row r="97" spans="1:11" ht="24">
      <c r="A97" s="438"/>
      <c r="B97" s="439"/>
      <c r="C97" s="440"/>
      <c r="D97" s="438"/>
      <c r="E97" s="441"/>
      <c r="F97" s="441"/>
      <c r="G97" s="441"/>
      <c r="H97" s="442" t="s">
        <v>36</v>
      </c>
      <c r="I97" s="442" t="s">
        <v>426</v>
      </c>
      <c r="J97" s="443">
        <v>16.28</v>
      </c>
      <c r="K97" s="444">
        <v>5786.24</v>
      </c>
    </row>
    <row r="98" spans="1:11" ht="24">
      <c r="A98" s="438"/>
      <c r="B98" s="439"/>
      <c r="C98" s="440"/>
      <c r="D98" s="438"/>
      <c r="E98" s="441"/>
      <c r="F98" s="441"/>
      <c r="G98" s="441"/>
      <c r="H98" s="442" t="s">
        <v>38</v>
      </c>
      <c r="I98" s="442" t="s">
        <v>427</v>
      </c>
      <c r="J98" s="443">
        <v>16.28</v>
      </c>
      <c r="K98" s="444">
        <v>5786.24</v>
      </c>
    </row>
    <row r="99" spans="1:11" ht="24">
      <c r="A99" s="438"/>
      <c r="B99" s="439"/>
      <c r="C99" s="440"/>
      <c r="D99" s="438"/>
      <c r="E99" s="441"/>
      <c r="F99" s="441"/>
      <c r="G99" s="441"/>
      <c r="H99" s="442" t="s">
        <v>40</v>
      </c>
      <c r="I99" s="442" t="s">
        <v>428</v>
      </c>
      <c r="J99" s="443">
        <v>16.28</v>
      </c>
      <c r="K99" s="444">
        <v>5786.24</v>
      </c>
    </row>
    <row r="100" spans="1:11" ht="24">
      <c r="A100" s="438"/>
      <c r="B100" s="439"/>
      <c r="C100" s="440"/>
      <c r="D100" s="438"/>
      <c r="E100" s="441"/>
      <c r="F100" s="441"/>
      <c r="G100" s="441"/>
      <c r="H100" s="442" t="s">
        <v>42</v>
      </c>
      <c r="I100" s="442" t="s">
        <v>429</v>
      </c>
      <c r="J100" s="443">
        <v>16.28</v>
      </c>
      <c r="K100" s="444">
        <v>5786.24</v>
      </c>
    </row>
    <row r="101" spans="1:11" ht="24">
      <c r="A101" s="438"/>
      <c r="B101" s="439"/>
      <c r="C101" s="440"/>
      <c r="D101" s="438"/>
      <c r="E101" s="441"/>
      <c r="F101" s="441"/>
      <c r="G101" s="441"/>
      <c r="H101" s="442" t="s">
        <v>44</v>
      </c>
      <c r="I101" s="442" t="s">
        <v>430</v>
      </c>
      <c r="J101" s="443">
        <v>16.28</v>
      </c>
      <c r="K101" s="444">
        <v>5786.24</v>
      </c>
    </row>
    <row r="102" spans="1:11" ht="24">
      <c r="A102" s="438"/>
      <c r="B102" s="439"/>
      <c r="C102" s="440"/>
      <c r="D102" s="438"/>
      <c r="E102" s="441"/>
      <c r="F102" s="441"/>
      <c r="G102" s="441"/>
      <c r="H102" s="442" t="s">
        <v>46</v>
      </c>
      <c r="I102" s="442" t="s">
        <v>431</v>
      </c>
      <c r="J102" s="443">
        <v>16.28</v>
      </c>
      <c r="K102" s="444">
        <v>5786.24</v>
      </c>
    </row>
    <row r="103" spans="1:11" ht="24">
      <c r="A103" s="438"/>
      <c r="B103" s="439"/>
      <c r="C103" s="440"/>
      <c r="D103" s="438"/>
      <c r="E103" s="441"/>
      <c r="F103" s="441"/>
      <c r="G103" s="441"/>
      <c r="H103" s="442" t="s">
        <v>48</v>
      </c>
      <c r="I103" s="442" t="s">
        <v>432</v>
      </c>
      <c r="J103" s="443">
        <v>16.28</v>
      </c>
      <c r="K103" s="444">
        <v>5786.24</v>
      </c>
    </row>
    <row r="104" spans="1:11" ht="24">
      <c r="A104" s="438"/>
      <c r="B104" s="439"/>
      <c r="C104" s="440"/>
      <c r="D104" s="438"/>
      <c r="E104" s="441"/>
      <c r="F104" s="441"/>
      <c r="G104" s="441"/>
      <c r="H104" s="442" t="s">
        <v>50</v>
      </c>
      <c r="I104" s="442" t="s">
        <v>433</v>
      </c>
      <c r="J104" s="443">
        <v>16.28</v>
      </c>
      <c r="K104" s="444">
        <v>5786.24</v>
      </c>
    </row>
    <row r="105" spans="1:11" ht="24">
      <c r="A105" s="438"/>
      <c r="B105" s="439"/>
      <c r="C105" s="440"/>
      <c r="D105" s="438"/>
      <c r="E105" s="441"/>
      <c r="F105" s="441"/>
      <c r="G105" s="441"/>
      <c r="H105" s="442" t="s">
        <v>52</v>
      </c>
      <c r="I105" s="442" t="s">
        <v>434</v>
      </c>
      <c r="J105" s="443">
        <v>16.28</v>
      </c>
      <c r="K105" s="444">
        <v>5786.24</v>
      </c>
    </row>
    <row r="106" spans="1:11" ht="24">
      <c r="A106" s="438"/>
      <c r="B106" s="439"/>
      <c r="C106" s="440"/>
      <c r="D106" s="438"/>
      <c r="E106" s="441"/>
      <c r="F106" s="441"/>
      <c r="G106" s="441"/>
      <c r="H106" s="442" t="s">
        <v>54</v>
      </c>
      <c r="I106" s="442" t="s">
        <v>435</v>
      </c>
      <c r="J106" s="443">
        <v>16.28</v>
      </c>
      <c r="K106" s="444">
        <v>5786.24</v>
      </c>
    </row>
    <row r="107" spans="1:11" ht="12.75">
      <c r="A107" s="418" t="s">
        <v>69</v>
      </c>
      <c r="B107" s="419"/>
      <c r="C107" s="419"/>
      <c r="D107" s="419"/>
      <c r="E107" s="420"/>
      <c r="F107" s="422">
        <v>39891.6</v>
      </c>
      <c r="G107" s="422">
        <v>49066.67</v>
      </c>
      <c r="H107" s="423"/>
      <c r="I107" s="423"/>
      <c r="J107" s="422">
        <v>39891.6</v>
      </c>
      <c r="K107" s="422">
        <v>49066.68</v>
      </c>
    </row>
    <row r="108" spans="1:11" ht="24">
      <c r="A108" s="424">
        <v>18</v>
      </c>
      <c r="B108" s="425" t="s">
        <v>70</v>
      </c>
      <c r="C108" s="426"/>
      <c r="D108" s="427" t="s">
        <v>31</v>
      </c>
      <c r="E108" s="433">
        <v>1.23</v>
      </c>
      <c r="F108" s="436">
        <v>39891.6</v>
      </c>
      <c r="G108" s="436">
        <v>49066.67</v>
      </c>
      <c r="H108" s="426"/>
      <c r="I108" s="426"/>
      <c r="J108" s="436">
        <v>39891.6</v>
      </c>
      <c r="K108" s="436">
        <v>49066.68</v>
      </c>
    </row>
    <row r="109" spans="1:11" ht="24">
      <c r="A109" s="438"/>
      <c r="B109" s="439"/>
      <c r="C109" s="440"/>
      <c r="D109" s="438"/>
      <c r="E109" s="441"/>
      <c r="F109" s="441"/>
      <c r="G109" s="441"/>
      <c r="H109" s="442" t="s">
        <v>32</v>
      </c>
      <c r="I109" s="442" t="s">
        <v>424</v>
      </c>
      <c r="J109" s="444">
        <v>3324.3</v>
      </c>
      <c r="K109" s="444">
        <v>4088.89</v>
      </c>
    </row>
    <row r="110" spans="1:11" ht="24">
      <c r="A110" s="438"/>
      <c r="B110" s="439"/>
      <c r="C110" s="440"/>
      <c r="D110" s="438"/>
      <c r="E110" s="441"/>
      <c r="F110" s="441"/>
      <c r="G110" s="441"/>
      <c r="H110" s="442" t="s">
        <v>34</v>
      </c>
      <c r="I110" s="442" t="s">
        <v>425</v>
      </c>
      <c r="J110" s="444">
        <v>3324.3</v>
      </c>
      <c r="K110" s="444">
        <v>4088.89</v>
      </c>
    </row>
    <row r="111" spans="1:11" ht="24">
      <c r="A111" s="438"/>
      <c r="B111" s="439"/>
      <c r="C111" s="440"/>
      <c r="D111" s="438"/>
      <c r="E111" s="441"/>
      <c r="F111" s="441"/>
      <c r="G111" s="441"/>
      <c r="H111" s="442" t="s">
        <v>36</v>
      </c>
      <c r="I111" s="442" t="s">
        <v>426</v>
      </c>
      <c r="J111" s="444">
        <v>3324.3</v>
      </c>
      <c r="K111" s="444">
        <v>4088.89</v>
      </c>
    </row>
    <row r="112" spans="1:11" ht="24">
      <c r="A112" s="438"/>
      <c r="B112" s="439"/>
      <c r="C112" s="440"/>
      <c r="D112" s="438"/>
      <c r="E112" s="441"/>
      <c r="F112" s="441"/>
      <c r="G112" s="441"/>
      <c r="H112" s="442" t="s">
        <v>38</v>
      </c>
      <c r="I112" s="442" t="s">
        <v>427</v>
      </c>
      <c r="J112" s="444">
        <v>3324.3</v>
      </c>
      <c r="K112" s="444">
        <v>4088.89</v>
      </c>
    </row>
    <row r="113" spans="1:11" ht="24">
      <c r="A113" s="438"/>
      <c r="B113" s="439"/>
      <c r="C113" s="440"/>
      <c r="D113" s="438"/>
      <c r="E113" s="441"/>
      <c r="F113" s="441"/>
      <c r="G113" s="441"/>
      <c r="H113" s="442" t="s">
        <v>40</v>
      </c>
      <c r="I113" s="442" t="s">
        <v>428</v>
      </c>
      <c r="J113" s="444">
        <v>3324.3</v>
      </c>
      <c r="K113" s="444">
        <v>4088.89</v>
      </c>
    </row>
    <row r="114" spans="1:11" ht="24">
      <c r="A114" s="438"/>
      <c r="B114" s="439"/>
      <c r="C114" s="440"/>
      <c r="D114" s="438"/>
      <c r="E114" s="441"/>
      <c r="F114" s="441"/>
      <c r="G114" s="441"/>
      <c r="H114" s="442" t="s">
        <v>42</v>
      </c>
      <c r="I114" s="442" t="s">
        <v>429</v>
      </c>
      <c r="J114" s="444">
        <v>3324.3</v>
      </c>
      <c r="K114" s="444">
        <v>4088.89</v>
      </c>
    </row>
    <row r="115" spans="1:11" ht="24">
      <c r="A115" s="438"/>
      <c r="B115" s="439"/>
      <c r="C115" s="440"/>
      <c r="D115" s="438"/>
      <c r="E115" s="441"/>
      <c r="F115" s="441"/>
      <c r="G115" s="441"/>
      <c r="H115" s="442" t="s">
        <v>44</v>
      </c>
      <c r="I115" s="442" t="s">
        <v>430</v>
      </c>
      <c r="J115" s="444">
        <v>3324.3</v>
      </c>
      <c r="K115" s="444">
        <v>4088.89</v>
      </c>
    </row>
    <row r="116" spans="1:11" ht="24">
      <c r="A116" s="438"/>
      <c r="B116" s="439"/>
      <c r="C116" s="440"/>
      <c r="D116" s="438"/>
      <c r="E116" s="441"/>
      <c r="F116" s="441"/>
      <c r="G116" s="441"/>
      <c r="H116" s="442" t="s">
        <v>46</v>
      </c>
      <c r="I116" s="442" t="s">
        <v>431</v>
      </c>
      <c r="J116" s="444">
        <v>3324.3</v>
      </c>
      <c r="K116" s="444">
        <v>4088.89</v>
      </c>
    </row>
    <row r="117" spans="1:11" ht="24">
      <c r="A117" s="438"/>
      <c r="B117" s="439"/>
      <c r="C117" s="440"/>
      <c r="D117" s="438"/>
      <c r="E117" s="441"/>
      <c r="F117" s="441"/>
      <c r="G117" s="441"/>
      <c r="H117" s="442" t="s">
        <v>48</v>
      </c>
      <c r="I117" s="442" t="s">
        <v>432</v>
      </c>
      <c r="J117" s="444">
        <v>3324.3</v>
      </c>
      <c r="K117" s="444">
        <v>4088.89</v>
      </c>
    </row>
    <row r="118" spans="1:11" ht="24">
      <c r="A118" s="438"/>
      <c r="B118" s="439"/>
      <c r="C118" s="440"/>
      <c r="D118" s="438"/>
      <c r="E118" s="441"/>
      <c r="F118" s="441"/>
      <c r="G118" s="441"/>
      <c r="H118" s="442" t="s">
        <v>50</v>
      </c>
      <c r="I118" s="442" t="s">
        <v>433</v>
      </c>
      <c r="J118" s="444">
        <v>3324.3</v>
      </c>
      <c r="K118" s="444">
        <v>4088.89</v>
      </c>
    </row>
    <row r="119" spans="1:11" ht="24">
      <c r="A119" s="438"/>
      <c r="B119" s="439"/>
      <c r="C119" s="440"/>
      <c r="D119" s="438"/>
      <c r="E119" s="441"/>
      <c r="F119" s="441"/>
      <c r="G119" s="441"/>
      <c r="H119" s="442" t="s">
        <v>52</v>
      </c>
      <c r="I119" s="442" t="s">
        <v>434</v>
      </c>
      <c r="J119" s="444">
        <v>3324.3</v>
      </c>
      <c r="K119" s="444">
        <v>4088.89</v>
      </c>
    </row>
    <row r="120" spans="1:11" ht="24">
      <c r="A120" s="438"/>
      <c r="B120" s="439"/>
      <c r="C120" s="440"/>
      <c r="D120" s="438"/>
      <c r="E120" s="441"/>
      <c r="F120" s="441"/>
      <c r="G120" s="441"/>
      <c r="H120" s="442" t="s">
        <v>54</v>
      </c>
      <c r="I120" s="442" t="s">
        <v>435</v>
      </c>
      <c r="J120" s="444">
        <v>3324.3</v>
      </c>
      <c r="K120" s="444">
        <v>4088.89</v>
      </c>
    </row>
    <row r="121" spans="1:11" ht="12.75">
      <c r="A121" s="418" t="s">
        <v>71</v>
      </c>
      <c r="B121" s="419"/>
      <c r="C121" s="419"/>
      <c r="D121" s="419"/>
      <c r="E121" s="420"/>
      <c r="F121" s="421">
        <v>2</v>
      </c>
      <c r="G121" s="422">
        <v>20000</v>
      </c>
      <c r="H121" s="423"/>
      <c r="I121" s="423"/>
      <c r="J121" s="445"/>
      <c r="K121" s="445"/>
    </row>
    <row r="122" spans="1:11" ht="24">
      <c r="A122" s="424">
        <v>19</v>
      </c>
      <c r="B122" s="425" t="s">
        <v>71</v>
      </c>
      <c r="C122" s="426"/>
      <c r="D122" s="427" t="s">
        <v>72</v>
      </c>
      <c r="E122" s="436">
        <v>10000</v>
      </c>
      <c r="F122" s="433">
        <v>2</v>
      </c>
      <c r="G122" s="436">
        <v>20000</v>
      </c>
      <c r="H122" s="426"/>
      <c r="I122" s="426"/>
      <c r="J122" s="434"/>
      <c r="K122" s="434"/>
    </row>
    <row r="123" spans="1:11" ht="12.75">
      <c r="A123" s="446" t="s">
        <v>73</v>
      </c>
      <c r="B123" s="446"/>
      <c r="C123" s="447" t="s">
        <v>74</v>
      </c>
      <c r="D123" s="447" t="s">
        <v>74</v>
      </c>
      <c r="E123" s="447" t="s">
        <v>74</v>
      </c>
      <c r="F123" s="448"/>
      <c r="G123" s="448">
        <v>555178.57</v>
      </c>
      <c r="H123" s="447" t="s">
        <v>74</v>
      </c>
      <c r="I123" s="447" t="s">
        <v>74</v>
      </c>
      <c r="J123" s="448"/>
      <c r="K123" s="448">
        <v>543540.3</v>
      </c>
    </row>
    <row r="125" spans="3:7" ht="15">
      <c r="C125" s="461" t="s">
        <v>126</v>
      </c>
      <c r="D125" s="483"/>
      <c r="E125" s="483"/>
      <c r="F125" s="484"/>
      <c r="G125" s="34">
        <v>555291.38</v>
      </c>
    </row>
    <row r="126" spans="3:7" ht="15">
      <c r="C126" s="492" t="s">
        <v>77</v>
      </c>
      <c r="D126" s="486"/>
      <c r="E126" s="486"/>
      <c r="F126" s="487"/>
      <c r="G126" s="34">
        <v>549853.7</v>
      </c>
    </row>
    <row r="127" spans="3:7" ht="15">
      <c r="C127" s="457" t="s">
        <v>125</v>
      </c>
      <c r="D127" s="458"/>
      <c r="E127" s="458"/>
      <c r="F127" s="459"/>
      <c r="G127" s="34">
        <f>G126-G125</f>
        <v>-5437.680000000051</v>
      </c>
    </row>
    <row r="128" spans="3:7" ht="15">
      <c r="C128" s="482" t="s">
        <v>127</v>
      </c>
      <c r="D128" s="488"/>
      <c r="E128" s="488"/>
      <c r="F128" s="489"/>
      <c r="G128" s="36">
        <f>K123</f>
        <v>543540.3</v>
      </c>
    </row>
    <row r="129" spans="3:7" ht="15">
      <c r="C129" s="482" t="s">
        <v>92</v>
      </c>
      <c r="D129" s="490"/>
      <c r="E129" s="490"/>
      <c r="F129" s="491"/>
      <c r="G129" s="36">
        <f>G126-G128</f>
        <v>6313.399999999907</v>
      </c>
    </row>
    <row r="131" spans="3:6" ht="12.75">
      <c r="C131" s="481" t="s">
        <v>83</v>
      </c>
      <c r="D131" s="481"/>
      <c r="E131" s="481"/>
      <c r="F131" s="481"/>
    </row>
    <row r="132" spans="3:7" ht="12.75">
      <c r="C132" s="482" t="s">
        <v>77</v>
      </c>
      <c r="D132" s="483"/>
      <c r="E132" s="483"/>
      <c r="F132" s="484"/>
      <c r="G132" s="37">
        <v>1882973.76</v>
      </c>
    </row>
    <row r="133" spans="3:7" ht="12.75">
      <c r="C133" s="482" t="s">
        <v>84</v>
      </c>
      <c r="D133" s="483"/>
      <c r="E133" s="483"/>
      <c r="F133" s="484"/>
      <c r="G133" s="38">
        <v>1886481.4</v>
      </c>
    </row>
    <row r="134" spans="3:7" ht="12.75">
      <c r="C134" s="482" t="s">
        <v>85</v>
      </c>
      <c r="D134" s="483"/>
      <c r="E134" s="483"/>
      <c r="F134" s="484"/>
      <c r="G134" s="37">
        <v>-3507.6399999998976</v>
      </c>
    </row>
    <row r="135" ht="15">
      <c r="C135" s="140" t="s">
        <v>489</v>
      </c>
    </row>
    <row r="137" spans="3:7" ht="12.75">
      <c r="C137" s="482" t="s">
        <v>129</v>
      </c>
      <c r="D137" s="483"/>
      <c r="E137" s="483"/>
      <c r="F137" s="484"/>
      <c r="G137" s="38">
        <f>G129</f>
        <v>6313.399999999907</v>
      </c>
    </row>
    <row r="139" spans="3:6" ht="12.75">
      <c r="C139" t="s">
        <v>86</v>
      </c>
      <c r="F139" t="s">
        <v>87</v>
      </c>
    </row>
    <row r="140" spans="3:6" ht="12.75">
      <c r="C140" t="s">
        <v>88</v>
      </c>
      <c r="F140" t="s">
        <v>89</v>
      </c>
    </row>
  </sheetData>
  <mergeCells count="15">
    <mergeCell ref="A8:A9"/>
    <mergeCell ref="B8:B9"/>
    <mergeCell ref="C8:C9"/>
    <mergeCell ref="D8:D9"/>
    <mergeCell ref="A47:F47"/>
    <mergeCell ref="C125:F125"/>
    <mergeCell ref="C126:F126"/>
    <mergeCell ref="C127:F127"/>
    <mergeCell ref="C128:F128"/>
    <mergeCell ref="C129:F129"/>
    <mergeCell ref="C131:F131"/>
    <mergeCell ref="C132:F132"/>
    <mergeCell ref="C137:F137"/>
    <mergeCell ref="C133:F133"/>
    <mergeCell ref="C134:F134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103">
      <selection activeCell="G123" sqref="G123"/>
    </sheetView>
  </sheetViews>
  <sheetFormatPr defaultColWidth="9.00390625" defaultRowHeight="12.75"/>
  <cols>
    <col min="2" max="2" width="27.75390625" style="0" customWidth="1"/>
    <col min="7" max="7" width="12.625" style="0" customWidth="1"/>
    <col min="11" max="11" width="10.875" style="0" customWidth="1"/>
  </cols>
  <sheetData>
    <row r="1" spans="1:11" ht="12.75">
      <c r="A1" s="4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2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2.75">
      <c r="A3" s="4" t="s">
        <v>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2.75">
      <c r="A4" s="4" t="s">
        <v>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12.75">
      <c r="A5" s="4" t="s">
        <v>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12.75">
      <c r="A6" s="4" t="s">
        <v>377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</row>
    <row r="7" spans="1:11" ht="12.75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347"/>
    </row>
    <row r="8" spans="1:11" ht="12.75">
      <c r="A8" s="197" t="s">
        <v>5</v>
      </c>
      <c r="B8" s="197" t="s">
        <v>6</v>
      </c>
      <c r="C8" s="165" t="s">
        <v>7</v>
      </c>
      <c r="D8" s="197" t="s">
        <v>8</v>
      </c>
      <c r="E8" s="2" t="s">
        <v>9</v>
      </c>
      <c r="F8" s="3"/>
      <c r="G8" s="348"/>
      <c r="H8" s="2" t="s">
        <v>10</v>
      </c>
      <c r="I8" s="3"/>
      <c r="J8" s="3"/>
      <c r="K8" s="348"/>
    </row>
    <row r="9" spans="1:11" ht="22.5">
      <c r="A9" s="197"/>
      <c r="B9" s="197"/>
      <c r="C9" s="165"/>
      <c r="D9" s="197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349">
        <v>1</v>
      </c>
      <c r="B10" s="349">
        <v>2</v>
      </c>
      <c r="C10" s="349">
        <v>3</v>
      </c>
      <c r="D10" s="349">
        <v>4</v>
      </c>
      <c r="E10" s="349">
        <v>5</v>
      </c>
      <c r="F10" s="349">
        <v>6</v>
      </c>
      <c r="G10" s="349">
        <v>7</v>
      </c>
      <c r="H10" s="349">
        <v>8</v>
      </c>
      <c r="I10" s="349">
        <v>9</v>
      </c>
      <c r="J10" s="349">
        <v>11</v>
      </c>
      <c r="K10" s="349">
        <v>12</v>
      </c>
    </row>
    <row r="11" spans="1:11" ht="12.75">
      <c r="A11" s="350" t="s">
        <v>16</v>
      </c>
      <c r="B11" s="351"/>
      <c r="C11" s="351"/>
      <c r="D11" s="351"/>
      <c r="E11" s="352"/>
      <c r="F11" s="353"/>
      <c r="G11" s="353">
        <v>219.98</v>
      </c>
      <c r="H11" s="354"/>
      <c r="I11" s="354"/>
      <c r="J11" s="353"/>
      <c r="K11" s="355">
        <v>3101.88</v>
      </c>
    </row>
    <row r="12" spans="1:11" ht="24">
      <c r="A12" s="356">
        <v>1</v>
      </c>
      <c r="B12" s="357" t="s">
        <v>300</v>
      </c>
      <c r="C12" s="358" t="s">
        <v>18</v>
      </c>
      <c r="D12" s="359" t="s">
        <v>19</v>
      </c>
      <c r="E12" s="360">
        <v>109.99</v>
      </c>
      <c r="F12" s="360">
        <v>2</v>
      </c>
      <c r="G12" s="360">
        <v>219.98</v>
      </c>
      <c r="H12" s="358"/>
      <c r="I12" s="358"/>
      <c r="J12" s="361"/>
      <c r="K12" s="361"/>
    </row>
    <row r="13" spans="1:11" ht="12.75">
      <c r="A13" s="356">
        <v>2</v>
      </c>
      <c r="B13" s="357" t="s">
        <v>131</v>
      </c>
      <c r="C13" s="358" t="s">
        <v>132</v>
      </c>
      <c r="D13" s="359" t="s">
        <v>19</v>
      </c>
      <c r="E13" s="361"/>
      <c r="F13" s="361"/>
      <c r="G13" s="361"/>
      <c r="H13" s="358"/>
      <c r="I13" s="358"/>
      <c r="J13" s="360">
        <v>2</v>
      </c>
      <c r="K13" s="362">
        <v>3101.88</v>
      </c>
    </row>
    <row r="14" spans="1:11" ht="24">
      <c r="A14" s="363"/>
      <c r="B14" s="364"/>
      <c r="C14" s="365"/>
      <c r="D14" s="363"/>
      <c r="E14" s="366"/>
      <c r="F14" s="366"/>
      <c r="G14" s="366"/>
      <c r="H14" s="367" t="s">
        <v>135</v>
      </c>
      <c r="I14" s="367" t="s">
        <v>378</v>
      </c>
      <c r="J14" s="368">
        <v>2</v>
      </c>
      <c r="K14" s="369">
        <v>3101.88</v>
      </c>
    </row>
    <row r="15" spans="1:11" ht="12.75">
      <c r="A15" s="350" t="s">
        <v>20</v>
      </c>
      <c r="B15" s="351"/>
      <c r="C15" s="351"/>
      <c r="D15" s="351"/>
      <c r="E15" s="352"/>
      <c r="F15" s="355"/>
      <c r="G15" s="355">
        <v>90450.04</v>
      </c>
      <c r="H15" s="354"/>
      <c r="I15" s="354"/>
      <c r="J15" s="355"/>
      <c r="K15" s="355">
        <v>90450.04</v>
      </c>
    </row>
    <row r="16" spans="1:11" ht="12.75">
      <c r="A16" s="356">
        <v>3</v>
      </c>
      <c r="B16" s="357" t="s">
        <v>21</v>
      </c>
      <c r="C16" s="375">
        <v>16</v>
      </c>
      <c r="D16" s="359" t="s">
        <v>22</v>
      </c>
      <c r="E16" s="360">
        <v>28.7</v>
      </c>
      <c r="F16" s="360">
        <v>10</v>
      </c>
      <c r="G16" s="360">
        <v>287</v>
      </c>
      <c r="H16" s="358"/>
      <c r="I16" s="358"/>
      <c r="J16" s="360">
        <v>10</v>
      </c>
      <c r="K16" s="360">
        <v>287</v>
      </c>
    </row>
    <row r="17" spans="1:11" ht="24">
      <c r="A17" s="363"/>
      <c r="B17" s="364"/>
      <c r="C17" s="365"/>
      <c r="D17" s="363"/>
      <c r="E17" s="366"/>
      <c r="F17" s="366"/>
      <c r="G17" s="366"/>
      <c r="H17" s="367" t="s">
        <v>161</v>
      </c>
      <c r="I17" s="367" t="s">
        <v>379</v>
      </c>
      <c r="J17" s="368">
        <v>10</v>
      </c>
      <c r="K17" s="368">
        <v>287</v>
      </c>
    </row>
    <row r="18" spans="1:11" ht="24">
      <c r="A18" s="356">
        <v>4</v>
      </c>
      <c r="B18" s="357" t="s">
        <v>25</v>
      </c>
      <c r="C18" s="358" t="s">
        <v>26</v>
      </c>
      <c r="D18" s="359" t="s">
        <v>27</v>
      </c>
      <c r="E18" s="360">
        <v>84.64</v>
      </c>
      <c r="F18" s="360">
        <v>10</v>
      </c>
      <c r="G18" s="360">
        <v>846.4</v>
      </c>
      <c r="H18" s="358"/>
      <c r="I18" s="358"/>
      <c r="J18" s="360">
        <v>10</v>
      </c>
      <c r="K18" s="360">
        <v>846.4</v>
      </c>
    </row>
    <row r="19" spans="1:11" ht="24">
      <c r="A19" s="363"/>
      <c r="B19" s="364"/>
      <c r="C19" s="365"/>
      <c r="D19" s="363"/>
      <c r="E19" s="366"/>
      <c r="F19" s="366"/>
      <c r="G19" s="366"/>
      <c r="H19" s="367" t="s">
        <v>161</v>
      </c>
      <c r="I19" s="367" t="s">
        <v>379</v>
      </c>
      <c r="J19" s="368">
        <v>10</v>
      </c>
      <c r="K19" s="368">
        <v>846.4</v>
      </c>
    </row>
    <row r="20" spans="1:11" ht="24">
      <c r="A20" s="356">
        <v>5</v>
      </c>
      <c r="B20" s="357" t="s">
        <v>28</v>
      </c>
      <c r="C20" s="375">
        <v>73</v>
      </c>
      <c r="D20" s="359" t="s">
        <v>29</v>
      </c>
      <c r="E20" s="362">
        <v>1590</v>
      </c>
      <c r="F20" s="360">
        <v>7</v>
      </c>
      <c r="G20" s="362">
        <v>11130</v>
      </c>
      <c r="H20" s="358"/>
      <c r="I20" s="358"/>
      <c r="J20" s="360">
        <v>7</v>
      </c>
      <c r="K20" s="362">
        <v>11130</v>
      </c>
    </row>
    <row r="21" spans="1:11" ht="24">
      <c r="A21" s="363"/>
      <c r="B21" s="364"/>
      <c r="C21" s="365"/>
      <c r="D21" s="363"/>
      <c r="E21" s="366"/>
      <c r="F21" s="366"/>
      <c r="G21" s="366"/>
      <c r="H21" s="367" t="s">
        <v>161</v>
      </c>
      <c r="I21" s="367" t="s">
        <v>379</v>
      </c>
      <c r="J21" s="368">
        <v>7</v>
      </c>
      <c r="K21" s="369">
        <v>11130</v>
      </c>
    </row>
    <row r="22" spans="1:11" ht="24">
      <c r="A22" s="356">
        <v>6</v>
      </c>
      <c r="B22" s="357" t="s">
        <v>30</v>
      </c>
      <c r="C22" s="358"/>
      <c r="D22" s="359" t="s">
        <v>31</v>
      </c>
      <c r="E22" s="360">
        <v>2.51</v>
      </c>
      <c r="F22" s="362">
        <v>30864</v>
      </c>
      <c r="G22" s="362">
        <v>77468.64</v>
      </c>
      <c r="H22" s="358"/>
      <c r="I22" s="358"/>
      <c r="J22" s="362">
        <v>30864</v>
      </c>
      <c r="K22" s="362">
        <v>77468.64</v>
      </c>
    </row>
    <row r="23" spans="1:11" ht="24">
      <c r="A23" s="363"/>
      <c r="B23" s="364"/>
      <c r="C23" s="365"/>
      <c r="D23" s="363"/>
      <c r="E23" s="366"/>
      <c r="F23" s="366"/>
      <c r="G23" s="366"/>
      <c r="H23" s="367" t="s">
        <v>32</v>
      </c>
      <c r="I23" s="367" t="s">
        <v>380</v>
      </c>
      <c r="J23" s="369">
        <v>2572</v>
      </c>
      <c r="K23" s="369">
        <v>6455.72</v>
      </c>
    </row>
    <row r="24" spans="1:11" ht="24">
      <c r="A24" s="363"/>
      <c r="B24" s="364"/>
      <c r="C24" s="365"/>
      <c r="D24" s="363"/>
      <c r="E24" s="366"/>
      <c r="F24" s="366"/>
      <c r="G24" s="366"/>
      <c r="H24" s="367" t="s">
        <v>34</v>
      </c>
      <c r="I24" s="367" t="s">
        <v>381</v>
      </c>
      <c r="J24" s="369">
        <v>2572</v>
      </c>
      <c r="K24" s="369">
        <v>6455.72</v>
      </c>
    </row>
    <row r="25" spans="1:11" ht="24">
      <c r="A25" s="363"/>
      <c r="B25" s="364"/>
      <c r="C25" s="365"/>
      <c r="D25" s="363"/>
      <c r="E25" s="366"/>
      <c r="F25" s="366"/>
      <c r="G25" s="366"/>
      <c r="H25" s="367" t="s">
        <v>36</v>
      </c>
      <c r="I25" s="367" t="s">
        <v>382</v>
      </c>
      <c r="J25" s="369">
        <v>2572</v>
      </c>
      <c r="K25" s="369">
        <v>6455.72</v>
      </c>
    </row>
    <row r="26" spans="1:11" ht="24">
      <c r="A26" s="363"/>
      <c r="B26" s="364"/>
      <c r="C26" s="365"/>
      <c r="D26" s="363"/>
      <c r="E26" s="366"/>
      <c r="F26" s="366"/>
      <c r="G26" s="366"/>
      <c r="H26" s="367" t="s">
        <v>38</v>
      </c>
      <c r="I26" s="367" t="s">
        <v>383</v>
      </c>
      <c r="J26" s="369">
        <v>2572</v>
      </c>
      <c r="K26" s="369">
        <v>6455.72</v>
      </c>
    </row>
    <row r="27" spans="1:11" ht="24">
      <c r="A27" s="363"/>
      <c r="B27" s="364"/>
      <c r="C27" s="365"/>
      <c r="D27" s="363"/>
      <c r="E27" s="366"/>
      <c r="F27" s="366"/>
      <c r="G27" s="366"/>
      <c r="H27" s="367" t="s">
        <v>40</v>
      </c>
      <c r="I27" s="367" t="s">
        <v>384</v>
      </c>
      <c r="J27" s="369">
        <v>2572</v>
      </c>
      <c r="K27" s="369">
        <v>6455.72</v>
      </c>
    </row>
    <row r="28" spans="1:11" ht="24">
      <c r="A28" s="363"/>
      <c r="B28" s="364"/>
      <c r="C28" s="365"/>
      <c r="D28" s="363"/>
      <c r="E28" s="366"/>
      <c r="F28" s="366"/>
      <c r="G28" s="366"/>
      <c r="H28" s="367" t="s">
        <v>42</v>
      </c>
      <c r="I28" s="367" t="s">
        <v>385</v>
      </c>
      <c r="J28" s="369">
        <v>2572</v>
      </c>
      <c r="K28" s="369">
        <v>6455.72</v>
      </c>
    </row>
    <row r="29" spans="1:11" ht="24">
      <c r="A29" s="363"/>
      <c r="B29" s="364"/>
      <c r="C29" s="365"/>
      <c r="D29" s="363"/>
      <c r="E29" s="366"/>
      <c r="F29" s="366"/>
      <c r="G29" s="366"/>
      <c r="H29" s="367" t="s">
        <v>44</v>
      </c>
      <c r="I29" s="367" t="s">
        <v>386</v>
      </c>
      <c r="J29" s="369">
        <v>2572</v>
      </c>
      <c r="K29" s="369">
        <v>6455.72</v>
      </c>
    </row>
    <row r="30" spans="1:11" ht="24">
      <c r="A30" s="363"/>
      <c r="B30" s="364"/>
      <c r="C30" s="365"/>
      <c r="D30" s="363"/>
      <c r="E30" s="366"/>
      <c r="F30" s="366"/>
      <c r="G30" s="366"/>
      <c r="H30" s="367" t="s">
        <v>46</v>
      </c>
      <c r="I30" s="367" t="s">
        <v>387</v>
      </c>
      <c r="J30" s="369">
        <v>2572</v>
      </c>
      <c r="K30" s="369">
        <v>6455.72</v>
      </c>
    </row>
    <row r="31" spans="1:11" ht="24">
      <c r="A31" s="363"/>
      <c r="B31" s="364"/>
      <c r="C31" s="365"/>
      <c r="D31" s="363"/>
      <c r="E31" s="366"/>
      <c r="F31" s="366"/>
      <c r="G31" s="366"/>
      <c r="H31" s="367" t="s">
        <v>48</v>
      </c>
      <c r="I31" s="367" t="s">
        <v>388</v>
      </c>
      <c r="J31" s="369">
        <v>2572</v>
      </c>
      <c r="K31" s="369">
        <v>6455.72</v>
      </c>
    </row>
    <row r="32" spans="1:11" ht="24">
      <c r="A32" s="363"/>
      <c r="B32" s="364"/>
      <c r="C32" s="365"/>
      <c r="D32" s="363"/>
      <c r="E32" s="366"/>
      <c r="F32" s="366"/>
      <c r="G32" s="366"/>
      <c r="H32" s="367" t="s">
        <v>50</v>
      </c>
      <c r="I32" s="367" t="s">
        <v>389</v>
      </c>
      <c r="J32" s="369">
        <v>2572</v>
      </c>
      <c r="K32" s="369">
        <v>6455.72</v>
      </c>
    </row>
    <row r="33" spans="1:11" ht="24">
      <c r="A33" s="363"/>
      <c r="B33" s="364"/>
      <c r="C33" s="365"/>
      <c r="D33" s="363"/>
      <c r="E33" s="366"/>
      <c r="F33" s="366"/>
      <c r="G33" s="366"/>
      <c r="H33" s="367" t="s">
        <v>52</v>
      </c>
      <c r="I33" s="367" t="s">
        <v>390</v>
      </c>
      <c r="J33" s="369">
        <v>2572</v>
      </c>
      <c r="K33" s="369">
        <v>6455.72</v>
      </c>
    </row>
    <row r="34" spans="1:11" ht="24">
      <c r="A34" s="363"/>
      <c r="B34" s="364"/>
      <c r="C34" s="365"/>
      <c r="D34" s="363"/>
      <c r="E34" s="366"/>
      <c r="F34" s="366"/>
      <c r="G34" s="366"/>
      <c r="H34" s="367" t="s">
        <v>54</v>
      </c>
      <c r="I34" s="367" t="s">
        <v>391</v>
      </c>
      <c r="J34" s="369">
        <v>2572</v>
      </c>
      <c r="K34" s="369">
        <v>6455.72</v>
      </c>
    </row>
    <row r="35" spans="1:11" ht="24">
      <c r="A35" s="356">
        <v>7</v>
      </c>
      <c r="B35" s="357" t="s">
        <v>56</v>
      </c>
      <c r="C35" s="375">
        <v>141</v>
      </c>
      <c r="D35" s="359" t="s">
        <v>29</v>
      </c>
      <c r="E35" s="360">
        <v>718</v>
      </c>
      <c r="F35" s="360">
        <v>1</v>
      </c>
      <c r="G35" s="360">
        <v>718</v>
      </c>
      <c r="H35" s="358"/>
      <c r="I35" s="358"/>
      <c r="J35" s="360">
        <v>1</v>
      </c>
      <c r="K35" s="360">
        <v>718</v>
      </c>
    </row>
    <row r="36" spans="1:11" ht="24">
      <c r="A36" s="363"/>
      <c r="B36" s="364"/>
      <c r="C36" s="365"/>
      <c r="D36" s="363"/>
      <c r="E36" s="366"/>
      <c r="F36" s="366"/>
      <c r="G36" s="366"/>
      <c r="H36" s="367" t="s">
        <v>392</v>
      </c>
      <c r="I36" s="367" t="s">
        <v>393</v>
      </c>
      <c r="J36" s="368">
        <v>1</v>
      </c>
      <c r="K36" s="368">
        <v>718</v>
      </c>
    </row>
    <row r="37" spans="1:11" ht="25.5" customHeight="1">
      <c r="A37" s="196" t="s">
        <v>60</v>
      </c>
      <c r="B37" s="490"/>
      <c r="C37" s="490"/>
      <c r="D37" s="490"/>
      <c r="E37" s="490"/>
      <c r="F37" s="491"/>
      <c r="G37" s="355">
        <v>139859.67</v>
      </c>
      <c r="H37" s="354"/>
      <c r="I37" s="354"/>
      <c r="J37" s="355"/>
      <c r="K37" s="355">
        <v>136552.42</v>
      </c>
    </row>
    <row r="38" spans="1:11" ht="12.75">
      <c r="A38" s="356">
        <v>8</v>
      </c>
      <c r="B38" s="357" t="s">
        <v>61</v>
      </c>
      <c r="C38" s="358"/>
      <c r="D38" s="359" t="s">
        <v>31</v>
      </c>
      <c r="E38" s="360">
        <v>4.09</v>
      </c>
      <c r="F38" s="362">
        <v>30864</v>
      </c>
      <c r="G38" s="362">
        <v>126182.3</v>
      </c>
      <c r="H38" s="358"/>
      <c r="I38" s="358"/>
      <c r="J38" s="362">
        <v>30864</v>
      </c>
      <c r="K38" s="362">
        <v>126180.58</v>
      </c>
    </row>
    <row r="39" spans="1:11" ht="24">
      <c r="A39" s="363"/>
      <c r="B39" s="364"/>
      <c r="C39" s="365"/>
      <c r="D39" s="363"/>
      <c r="E39" s="366"/>
      <c r="F39" s="366"/>
      <c r="G39" s="366"/>
      <c r="H39" s="367" t="s">
        <v>32</v>
      </c>
      <c r="I39" s="367" t="s">
        <v>380</v>
      </c>
      <c r="J39" s="369">
        <v>2572</v>
      </c>
      <c r="K39" s="369">
        <v>10514.34</v>
      </c>
    </row>
    <row r="40" spans="1:11" ht="24">
      <c r="A40" s="363"/>
      <c r="B40" s="364"/>
      <c r="C40" s="365"/>
      <c r="D40" s="363"/>
      <c r="E40" s="366"/>
      <c r="F40" s="366"/>
      <c r="G40" s="366"/>
      <c r="H40" s="367" t="s">
        <v>34</v>
      </c>
      <c r="I40" s="367" t="s">
        <v>381</v>
      </c>
      <c r="J40" s="369">
        <v>2572</v>
      </c>
      <c r="K40" s="369">
        <v>10514.34</v>
      </c>
    </row>
    <row r="41" spans="1:11" ht="24">
      <c r="A41" s="363"/>
      <c r="B41" s="364"/>
      <c r="C41" s="365"/>
      <c r="D41" s="363"/>
      <c r="E41" s="366"/>
      <c r="F41" s="366"/>
      <c r="G41" s="366"/>
      <c r="H41" s="367" t="s">
        <v>36</v>
      </c>
      <c r="I41" s="367" t="s">
        <v>382</v>
      </c>
      <c r="J41" s="369">
        <v>2572</v>
      </c>
      <c r="K41" s="369">
        <v>10515.19</v>
      </c>
    </row>
    <row r="42" spans="1:11" ht="24">
      <c r="A42" s="363"/>
      <c r="B42" s="364"/>
      <c r="C42" s="365"/>
      <c r="D42" s="363"/>
      <c r="E42" s="366"/>
      <c r="F42" s="366"/>
      <c r="G42" s="366"/>
      <c r="H42" s="367" t="s">
        <v>38</v>
      </c>
      <c r="I42" s="367" t="s">
        <v>383</v>
      </c>
      <c r="J42" s="369">
        <v>2572</v>
      </c>
      <c r="K42" s="369">
        <v>10515.19</v>
      </c>
    </row>
    <row r="43" spans="1:11" ht="24">
      <c r="A43" s="363"/>
      <c r="B43" s="364"/>
      <c r="C43" s="365"/>
      <c r="D43" s="363"/>
      <c r="E43" s="366"/>
      <c r="F43" s="366"/>
      <c r="G43" s="366"/>
      <c r="H43" s="367" t="s">
        <v>40</v>
      </c>
      <c r="I43" s="367" t="s">
        <v>384</v>
      </c>
      <c r="J43" s="369">
        <v>2572</v>
      </c>
      <c r="K43" s="369">
        <v>10515.19</v>
      </c>
    </row>
    <row r="44" spans="1:11" ht="24">
      <c r="A44" s="363"/>
      <c r="B44" s="364"/>
      <c r="C44" s="365"/>
      <c r="D44" s="363"/>
      <c r="E44" s="366"/>
      <c r="F44" s="366"/>
      <c r="G44" s="366"/>
      <c r="H44" s="367" t="s">
        <v>42</v>
      </c>
      <c r="I44" s="367" t="s">
        <v>385</v>
      </c>
      <c r="J44" s="369">
        <v>2572</v>
      </c>
      <c r="K44" s="369">
        <v>10515.19</v>
      </c>
    </row>
    <row r="45" spans="1:11" ht="24">
      <c r="A45" s="363"/>
      <c r="B45" s="364"/>
      <c r="C45" s="365"/>
      <c r="D45" s="363"/>
      <c r="E45" s="366"/>
      <c r="F45" s="366"/>
      <c r="G45" s="366"/>
      <c r="H45" s="367" t="s">
        <v>44</v>
      </c>
      <c r="I45" s="367" t="s">
        <v>386</v>
      </c>
      <c r="J45" s="369">
        <v>2572</v>
      </c>
      <c r="K45" s="369">
        <v>10515.19</v>
      </c>
    </row>
    <row r="46" spans="1:11" ht="24">
      <c r="A46" s="363"/>
      <c r="B46" s="364"/>
      <c r="C46" s="365"/>
      <c r="D46" s="363"/>
      <c r="E46" s="366"/>
      <c r="F46" s="366"/>
      <c r="G46" s="366"/>
      <c r="H46" s="367" t="s">
        <v>46</v>
      </c>
      <c r="I46" s="367" t="s">
        <v>387</v>
      </c>
      <c r="J46" s="369">
        <v>2572</v>
      </c>
      <c r="K46" s="369">
        <v>10515.19</v>
      </c>
    </row>
    <row r="47" spans="1:11" ht="24">
      <c r="A47" s="363"/>
      <c r="B47" s="364"/>
      <c r="C47" s="365"/>
      <c r="D47" s="363"/>
      <c r="E47" s="366"/>
      <c r="F47" s="366"/>
      <c r="G47" s="366"/>
      <c r="H47" s="367" t="s">
        <v>48</v>
      </c>
      <c r="I47" s="367" t="s">
        <v>388</v>
      </c>
      <c r="J47" s="369">
        <v>2572</v>
      </c>
      <c r="K47" s="369">
        <v>10515.19</v>
      </c>
    </row>
    <row r="48" spans="1:11" ht="24">
      <c r="A48" s="363"/>
      <c r="B48" s="364"/>
      <c r="C48" s="365"/>
      <c r="D48" s="363"/>
      <c r="E48" s="366"/>
      <c r="F48" s="366"/>
      <c r="G48" s="366"/>
      <c r="H48" s="367" t="s">
        <v>50</v>
      </c>
      <c r="I48" s="367" t="s">
        <v>389</v>
      </c>
      <c r="J48" s="369">
        <v>2572</v>
      </c>
      <c r="K48" s="369">
        <v>10515.19</v>
      </c>
    </row>
    <row r="49" spans="1:11" ht="24">
      <c r="A49" s="363"/>
      <c r="B49" s="364"/>
      <c r="C49" s="365"/>
      <c r="D49" s="363"/>
      <c r="E49" s="366"/>
      <c r="F49" s="366"/>
      <c r="G49" s="366"/>
      <c r="H49" s="367" t="s">
        <v>52</v>
      </c>
      <c r="I49" s="367" t="s">
        <v>390</v>
      </c>
      <c r="J49" s="369">
        <v>2572</v>
      </c>
      <c r="K49" s="369">
        <v>10515.19</v>
      </c>
    </row>
    <row r="50" spans="1:11" ht="24">
      <c r="A50" s="363"/>
      <c r="B50" s="364"/>
      <c r="C50" s="365"/>
      <c r="D50" s="363"/>
      <c r="E50" s="366"/>
      <c r="F50" s="366"/>
      <c r="G50" s="366"/>
      <c r="H50" s="367" t="s">
        <v>54</v>
      </c>
      <c r="I50" s="367" t="s">
        <v>391</v>
      </c>
      <c r="J50" s="369">
        <v>2572</v>
      </c>
      <c r="K50" s="369">
        <v>10515.19</v>
      </c>
    </row>
    <row r="51" spans="1:11" ht="12.75">
      <c r="A51" s="356">
        <v>9</v>
      </c>
      <c r="B51" s="357" t="s">
        <v>198</v>
      </c>
      <c r="C51" s="358"/>
      <c r="D51" s="359" t="s">
        <v>186</v>
      </c>
      <c r="E51" s="360">
        <v>2.97</v>
      </c>
      <c r="F51" s="360">
        <v>890.9</v>
      </c>
      <c r="G51" s="362">
        <v>2645.97</v>
      </c>
      <c r="H51" s="358"/>
      <c r="I51" s="358"/>
      <c r="J51" s="361"/>
      <c r="K51" s="361"/>
    </row>
    <row r="52" spans="1:11" ht="24">
      <c r="A52" s="356">
        <v>10</v>
      </c>
      <c r="B52" s="357" t="s">
        <v>62</v>
      </c>
      <c r="C52" s="358"/>
      <c r="D52" s="359" t="s">
        <v>19</v>
      </c>
      <c r="E52" s="360">
        <v>551.57</v>
      </c>
      <c r="F52" s="360">
        <v>20</v>
      </c>
      <c r="G52" s="362">
        <v>11031.4</v>
      </c>
      <c r="H52" s="358"/>
      <c r="I52" s="358"/>
      <c r="J52" s="362">
        <f>J53+J60</f>
        <v>15.809999999999999</v>
      </c>
      <c r="K52" s="362">
        <f>K53+K60</f>
        <v>10371.84</v>
      </c>
    </row>
    <row r="53" spans="1:11" ht="24">
      <c r="A53" s="356"/>
      <c r="B53" s="357" t="s">
        <v>63</v>
      </c>
      <c r="C53" s="358"/>
      <c r="D53" s="359" t="s">
        <v>19</v>
      </c>
      <c r="E53" s="361"/>
      <c r="F53" s="361"/>
      <c r="G53" s="361"/>
      <c r="H53" s="358"/>
      <c r="I53" s="358"/>
      <c r="J53" s="360">
        <v>10.51</v>
      </c>
      <c r="K53" s="362">
        <v>4981.74</v>
      </c>
    </row>
    <row r="54" spans="1:11" ht="24">
      <c r="A54" s="363"/>
      <c r="B54" s="364"/>
      <c r="C54" s="365"/>
      <c r="D54" s="363"/>
      <c r="E54" s="366"/>
      <c r="F54" s="366"/>
      <c r="G54" s="366"/>
      <c r="H54" s="367" t="s">
        <v>32</v>
      </c>
      <c r="I54" s="367" t="s">
        <v>380</v>
      </c>
      <c r="J54" s="368">
        <v>1.32</v>
      </c>
      <c r="K54" s="368">
        <v>625.68</v>
      </c>
    </row>
    <row r="55" spans="1:11" ht="24">
      <c r="A55" s="363"/>
      <c r="B55" s="364"/>
      <c r="C55" s="365"/>
      <c r="D55" s="363"/>
      <c r="E55" s="366"/>
      <c r="F55" s="366"/>
      <c r="G55" s="366"/>
      <c r="H55" s="367" t="s">
        <v>34</v>
      </c>
      <c r="I55" s="367" t="s">
        <v>381</v>
      </c>
      <c r="J55" s="368">
        <v>1.32</v>
      </c>
      <c r="K55" s="368">
        <v>625.68</v>
      </c>
    </row>
    <row r="56" spans="1:11" ht="24">
      <c r="A56" s="363"/>
      <c r="B56" s="364"/>
      <c r="C56" s="365"/>
      <c r="D56" s="363"/>
      <c r="E56" s="366"/>
      <c r="F56" s="366"/>
      <c r="G56" s="366"/>
      <c r="H56" s="367" t="s">
        <v>36</v>
      </c>
      <c r="I56" s="367" t="s">
        <v>382</v>
      </c>
      <c r="J56" s="368">
        <v>1.5</v>
      </c>
      <c r="K56" s="368">
        <v>711</v>
      </c>
    </row>
    <row r="57" spans="1:11" ht="24">
      <c r="A57" s="363"/>
      <c r="B57" s="364"/>
      <c r="C57" s="365"/>
      <c r="D57" s="363"/>
      <c r="E57" s="366"/>
      <c r="F57" s="366"/>
      <c r="G57" s="366"/>
      <c r="H57" s="367" t="s">
        <v>38</v>
      </c>
      <c r="I57" s="367" t="s">
        <v>383</v>
      </c>
      <c r="J57" s="368">
        <v>2.5</v>
      </c>
      <c r="K57" s="369">
        <v>1185</v>
      </c>
    </row>
    <row r="58" spans="1:11" ht="24">
      <c r="A58" s="363"/>
      <c r="B58" s="364"/>
      <c r="C58" s="365"/>
      <c r="D58" s="363"/>
      <c r="E58" s="366"/>
      <c r="F58" s="366"/>
      <c r="G58" s="366"/>
      <c r="H58" s="367" t="s">
        <v>50</v>
      </c>
      <c r="I58" s="367" t="s">
        <v>389</v>
      </c>
      <c r="J58" s="368">
        <v>0.7</v>
      </c>
      <c r="K58" s="368">
        <v>331.8</v>
      </c>
    </row>
    <row r="59" spans="1:11" ht="24">
      <c r="A59" s="363"/>
      <c r="B59" s="364"/>
      <c r="C59" s="365"/>
      <c r="D59" s="363"/>
      <c r="E59" s="366"/>
      <c r="F59" s="366"/>
      <c r="G59" s="366"/>
      <c r="H59" s="367" t="s">
        <v>54</v>
      </c>
      <c r="I59" s="367" t="s">
        <v>391</v>
      </c>
      <c r="J59" s="368">
        <v>3.17</v>
      </c>
      <c r="K59" s="369">
        <v>1502.58</v>
      </c>
    </row>
    <row r="60" spans="1:11" ht="24">
      <c r="A60" s="356"/>
      <c r="B60" s="357" t="s">
        <v>64</v>
      </c>
      <c r="C60" s="358"/>
      <c r="D60" s="359" t="s">
        <v>19</v>
      </c>
      <c r="E60" s="361"/>
      <c r="F60" s="361"/>
      <c r="G60" s="361"/>
      <c r="H60" s="358"/>
      <c r="I60" s="358"/>
      <c r="J60" s="360">
        <v>5.3</v>
      </c>
      <c r="K60" s="362">
        <v>5390.1</v>
      </c>
    </row>
    <row r="61" spans="1:11" ht="24">
      <c r="A61" s="363"/>
      <c r="B61" s="364"/>
      <c r="C61" s="365"/>
      <c r="D61" s="363"/>
      <c r="E61" s="366"/>
      <c r="F61" s="366"/>
      <c r="G61" s="366"/>
      <c r="H61" s="367" t="s">
        <v>34</v>
      </c>
      <c r="I61" s="367" t="s">
        <v>381</v>
      </c>
      <c r="J61" s="368">
        <v>0.97</v>
      </c>
      <c r="K61" s="368">
        <v>986.49</v>
      </c>
    </row>
    <row r="62" spans="1:11" ht="24">
      <c r="A62" s="363"/>
      <c r="B62" s="364"/>
      <c r="C62" s="365"/>
      <c r="D62" s="363"/>
      <c r="E62" s="366"/>
      <c r="F62" s="366"/>
      <c r="G62" s="366"/>
      <c r="H62" s="367" t="s">
        <v>36</v>
      </c>
      <c r="I62" s="367" t="s">
        <v>382</v>
      </c>
      <c r="J62" s="368">
        <v>2.33</v>
      </c>
      <c r="K62" s="369">
        <v>2369.61</v>
      </c>
    </row>
    <row r="63" spans="1:11" ht="24">
      <c r="A63" s="363"/>
      <c r="B63" s="364"/>
      <c r="C63" s="365"/>
      <c r="D63" s="363"/>
      <c r="E63" s="366"/>
      <c r="F63" s="366"/>
      <c r="G63" s="366"/>
      <c r="H63" s="367" t="s">
        <v>38</v>
      </c>
      <c r="I63" s="367" t="s">
        <v>383</v>
      </c>
      <c r="J63" s="368">
        <v>2</v>
      </c>
      <c r="K63" s="369">
        <v>2034</v>
      </c>
    </row>
    <row r="64" spans="1:11" ht="12.75">
      <c r="A64" s="350" t="s">
        <v>65</v>
      </c>
      <c r="B64" s="351"/>
      <c r="C64" s="351"/>
      <c r="D64" s="351"/>
      <c r="E64" s="352"/>
      <c r="F64" s="353">
        <v>672</v>
      </c>
      <c r="G64" s="355">
        <v>15568.22</v>
      </c>
      <c r="H64" s="354"/>
      <c r="I64" s="354"/>
      <c r="J64" s="353">
        <v>672</v>
      </c>
      <c r="K64" s="355">
        <v>15568.2</v>
      </c>
    </row>
    <row r="65" spans="1:11" ht="36">
      <c r="A65" s="356">
        <v>11</v>
      </c>
      <c r="B65" s="357" t="s">
        <v>65</v>
      </c>
      <c r="C65" s="358"/>
      <c r="D65" s="359" t="s">
        <v>29</v>
      </c>
      <c r="E65" s="360">
        <v>23.17</v>
      </c>
      <c r="F65" s="360">
        <v>672</v>
      </c>
      <c r="G65" s="362">
        <v>15568.22</v>
      </c>
      <c r="H65" s="358"/>
      <c r="I65" s="358"/>
      <c r="J65" s="360">
        <v>672</v>
      </c>
      <c r="K65" s="362">
        <v>15568.2</v>
      </c>
    </row>
    <row r="66" spans="1:11" ht="24">
      <c r="A66" s="363"/>
      <c r="B66" s="364"/>
      <c r="C66" s="365"/>
      <c r="D66" s="363"/>
      <c r="E66" s="366"/>
      <c r="F66" s="366"/>
      <c r="G66" s="366"/>
      <c r="H66" s="367" t="s">
        <v>32</v>
      </c>
      <c r="I66" s="367" t="s">
        <v>380</v>
      </c>
      <c r="J66" s="368">
        <v>56</v>
      </c>
      <c r="K66" s="369">
        <v>1297.35</v>
      </c>
    </row>
    <row r="67" spans="1:11" ht="24">
      <c r="A67" s="363"/>
      <c r="B67" s="364"/>
      <c r="C67" s="365"/>
      <c r="D67" s="363"/>
      <c r="E67" s="366"/>
      <c r="F67" s="366"/>
      <c r="G67" s="366"/>
      <c r="H67" s="367" t="s">
        <v>34</v>
      </c>
      <c r="I67" s="367" t="s">
        <v>381</v>
      </c>
      <c r="J67" s="368">
        <v>56</v>
      </c>
      <c r="K67" s="369">
        <v>1297.35</v>
      </c>
    </row>
    <row r="68" spans="1:11" ht="24">
      <c r="A68" s="363"/>
      <c r="B68" s="364"/>
      <c r="C68" s="365"/>
      <c r="D68" s="363"/>
      <c r="E68" s="366"/>
      <c r="F68" s="366"/>
      <c r="G68" s="366"/>
      <c r="H68" s="367" t="s">
        <v>36</v>
      </c>
      <c r="I68" s="367" t="s">
        <v>382</v>
      </c>
      <c r="J68" s="368">
        <v>56</v>
      </c>
      <c r="K68" s="369">
        <v>1297.35</v>
      </c>
    </row>
    <row r="69" spans="1:11" ht="24">
      <c r="A69" s="363"/>
      <c r="B69" s="364"/>
      <c r="C69" s="365"/>
      <c r="D69" s="363"/>
      <c r="E69" s="366"/>
      <c r="F69" s="366"/>
      <c r="G69" s="366"/>
      <c r="H69" s="367" t="s">
        <v>38</v>
      </c>
      <c r="I69" s="367" t="s">
        <v>383</v>
      </c>
      <c r="J69" s="368">
        <v>56</v>
      </c>
      <c r="K69" s="369">
        <v>1297.35</v>
      </c>
    </row>
    <row r="70" spans="1:11" ht="24">
      <c r="A70" s="363"/>
      <c r="B70" s="364"/>
      <c r="C70" s="365"/>
      <c r="D70" s="363"/>
      <c r="E70" s="366"/>
      <c r="F70" s="366"/>
      <c r="G70" s="366"/>
      <c r="H70" s="367" t="s">
        <v>40</v>
      </c>
      <c r="I70" s="367" t="s">
        <v>384</v>
      </c>
      <c r="J70" s="368">
        <v>56</v>
      </c>
      <c r="K70" s="369">
        <v>1297.35</v>
      </c>
    </row>
    <row r="71" spans="1:11" ht="24">
      <c r="A71" s="363"/>
      <c r="B71" s="364"/>
      <c r="C71" s="365"/>
      <c r="D71" s="363"/>
      <c r="E71" s="366"/>
      <c r="F71" s="366"/>
      <c r="G71" s="366"/>
      <c r="H71" s="367" t="s">
        <v>42</v>
      </c>
      <c r="I71" s="367" t="s">
        <v>385</v>
      </c>
      <c r="J71" s="368">
        <v>56</v>
      </c>
      <c r="K71" s="369">
        <v>1297.35</v>
      </c>
    </row>
    <row r="72" spans="1:11" ht="24">
      <c r="A72" s="363"/>
      <c r="B72" s="364"/>
      <c r="C72" s="365"/>
      <c r="D72" s="363"/>
      <c r="E72" s="366"/>
      <c r="F72" s="366"/>
      <c r="G72" s="366"/>
      <c r="H72" s="367" t="s">
        <v>44</v>
      </c>
      <c r="I72" s="367" t="s">
        <v>386</v>
      </c>
      <c r="J72" s="368">
        <v>56</v>
      </c>
      <c r="K72" s="369">
        <v>1297.35</v>
      </c>
    </row>
    <row r="73" spans="1:11" ht="24">
      <c r="A73" s="363"/>
      <c r="B73" s="364"/>
      <c r="C73" s="365"/>
      <c r="D73" s="363"/>
      <c r="E73" s="366"/>
      <c r="F73" s="366"/>
      <c r="G73" s="366"/>
      <c r="H73" s="367" t="s">
        <v>46</v>
      </c>
      <c r="I73" s="367" t="s">
        <v>387</v>
      </c>
      <c r="J73" s="368">
        <v>56</v>
      </c>
      <c r="K73" s="369">
        <v>1297.35</v>
      </c>
    </row>
    <row r="74" spans="1:11" ht="24">
      <c r="A74" s="363"/>
      <c r="B74" s="364"/>
      <c r="C74" s="365"/>
      <c r="D74" s="363"/>
      <c r="E74" s="366"/>
      <c r="F74" s="366"/>
      <c r="G74" s="366"/>
      <c r="H74" s="367" t="s">
        <v>48</v>
      </c>
      <c r="I74" s="367" t="s">
        <v>388</v>
      </c>
      <c r="J74" s="368">
        <v>56</v>
      </c>
      <c r="K74" s="369">
        <v>1297.35</v>
      </c>
    </row>
    <row r="75" spans="1:11" ht="24">
      <c r="A75" s="363"/>
      <c r="B75" s="364"/>
      <c r="C75" s="365"/>
      <c r="D75" s="363"/>
      <c r="E75" s="366"/>
      <c r="F75" s="366"/>
      <c r="G75" s="366"/>
      <c r="H75" s="367" t="s">
        <v>50</v>
      </c>
      <c r="I75" s="367" t="s">
        <v>389</v>
      </c>
      <c r="J75" s="368">
        <v>56</v>
      </c>
      <c r="K75" s="369">
        <v>1297.35</v>
      </c>
    </row>
    <row r="76" spans="1:11" ht="24">
      <c r="A76" s="363"/>
      <c r="B76" s="364"/>
      <c r="C76" s="365"/>
      <c r="D76" s="363"/>
      <c r="E76" s="366"/>
      <c r="F76" s="366"/>
      <c r="G76" s="366"/>
      <c r="H76" s="367" t="s">
        <v>52</v>
      </c>
      <c r="I76" s="367" t="s">
        <v>390</v>
      </c>
      <c r="J76" s="368">
        <v>56</v>
      </c>
      <c r="K76" s="369">
        <v>1297.35</v>
      </c>
    </row>
    <row r="77" spans="1:11" ht="24">
      <c r="A77" s="363"/>
      <c r="B77" s="364"/>
      <c r="C77" s="365"/>
      <c r="D77" s="363"/>
      <c r="E77" s="366"/>
      <c r="F77" s="366"/>
      <c r="G77" s="366"/>
      <c r="H77" s="367" t="s">
        <v>54</v>
      </c>
      <c r="I77" s="367" t="s">
        <v>391</v>
      </c>
      <c r="J77" s="368">
        <v>56</v>
      </c>
      <c r="K77" s="369">
        <v>1297.35</v>
      </c>
    </row>
    <row r="78" spans="1:11" ht="12.75">
      <c r="A78" s="350" t="s">
        <v>66</v>
      </c>
      <c r="B78" s="351"/>
      <c r="C78" s="351"/>
      <c r="D78" s="351"/>
      <c r="E78" s="352"/>
      <c r="F78" s="353">
        <v>175.56</v>
      </c>
      <c r="G78" s="355">
        <v>62397.54</v>
      </c>
      <c r="H78" s="354"/>
      <c r="I78" s="354"/>
      <c r="J78" s="353">
        <v>175.56</v>
      </c>
      <c r="K78" s="355">
        <v>62397.48</v>
      </c>
    </row>
    <row r="79" spans="1:11" ht="12.75">
      <c r="A79" s="356">
        <v>12</v>
      </c>
      <c r="B79" s="357" t="s">
        <v>67</v>
      </c>
      <c r="C79" s="358"/>
      <c r="D79" s="359" t="s">
        <v>68</v>
      </c>
      <c r="E79" s="360">
        <v>355.42</v>
      </c>
      <c r="F79" s="360">
        <v>175.56</v>
      </c>
      <c r="G79" s="362">
        <v>62397.54</v>
      </c>
      <c r="H79" s="358"/>
      <c r="I79" s="358"/>
      <c r="J79" s="360">
        <v>175.56</v>
      </c>
      <c r="K79" s="362">
        <v>62397.48</v>
      </c>
    </row>
    <row r="80" spans="1:11" ht="24">
      <c r="A80" s="363"/>
      <c r="B80" s="364"/>
      <c r="C80" s="365"/>
      <c r="D80" s="363"/>
      <c r="E80" s="366"/>
      <c r="F80" s="366"/>
      <c r="G80" s="366"/>
      <c r="H80" s="367" t="s">
        <v>32</v>
      </c>
      <c r="I80" s="367" t="s">
        <v>380</v>
      </c>
      <c r="J80" s="368">
        <v>14.63</v>
      </c>
      <c r="K80" s="369">
        <v>5199.79</v>
      </c>
    </row>
    <row r="81" spans="1:11" ht="24">
      <c r="A81" s="363"/>
      <c r="B81" s="364"/>
      <c r="C81" s="365"/>
      <c r="D81" s="363"/>
      <c r="E81" s="366"/>
      <c r="F81" s="366"/>
      <c r="G81" s="366"/>
      <c r="H81" s="367" t="s">
        <v>34</v>
      </c>
      <c r="I81" s="367" t="s">
        <v>381</v>
      </c>
      <c r="J81" s="368">
        <v>14.63</v>
      </c>
      <c r="K81" s="369">
        <v>5199.79</v>
      </c>
    </row>
    <row r="82" spans="1:11" ht="24">
      <c r="A82" s="363"/>
      <c r="B82" s="364"/>
      <c r="C82" s="365"/>
      <c r="D82" s="363"/>
      <c r="E82" s="366"/>
      <c r="F82" s="366"/>
      <c r="G82" s="366"/>
      <c r="H82" s="367" t="s">
        <v>36</v>
      </c>
      <c r="I82" s="367" t="s">
        <v>382</v>
      </c>
      <c r="J82" s="368">
        <v>14.63</v>
      </c>
      <c r="K82" s="369">
        <v>5199.79</v>
      </c>
    </row>
    <row r="83" spans="1:11" ht="24">
      <c r="A83" s="363"/>
      <c r="B83" s="364"/>
      <c r="C83" s="365"/>
      <c r="D83" s="363"/>
      <c r="E83" s="366"/>
      <c r="F83" s="366"/>
      <c r="G83" s="366"/>
      <c r="H83" s="367" t="s">
        <v>38</v>
      </c>
      <c r="I83" s="367" t="s">
        <v>383</v>
      </c>
      <c r="J83" s="368">
        <v>14.63</v>
      </c>
      <c r="K83" s="369">
        <v>5199.79</v>
      </c>
    </row>
    <row r="84" spans="1:11" ht="24">
      <c r="A84" s="363"/>
      <c r="B84" s="364"/>
      <c r="C84" s="365"/>
      <c r="D84" s="363"/>
      <c r="E84" s="366"/>
      <c r="F84" s="366"/>
      <c r="G84" s="366"/>
      <c r="H84" s="367" t="s">
        <v>40</v>
      </c>
      <c r="I84" s="367" t="s">
        <v>384</v>
      </c>
      <c r="J84" s="368">
        <v>14.63</v>
      </c>
      <c r="K84" s="369">
        <v>5199.79</v>
      </c>
    </row>
    <row r="85" spans="1:11" ht="24">
      <c r="A85" s="363"/>
      <c r="B85" s="364"/>
      <c r="C85" s="365"/>
      <c r="D85" s="363"/>
      <c r="E85" s="366"/>
      <c r="F85" s="366"/>
      <c r="G85" s="366"/>
      <c r="H85" s="367" t="s">
        <v>42</v>
      </c>
      <c r="I85" s="367" t="s">
        <v>385</v>
      </c>
      <c r="J85" s="368">
        <v>14.63</v>
      </c>
      <c r="K85" s="369">
        <v>5199.79</v>
      </c>
    </row>
    <row r="86" spans="1:11" ht="24">
      <c r="A86" s="363"/>
      <c r="B86" s="364"/>
      <c r="C86" s="365"/>
      <c r="D86" s="363"/>
      <c r="E86" s="366"/>
      <c r="F86" s="366"/>
      <c r="G86" s="366"/>
      <c r="H86" s="367" t="s">
        <v>44</v>
      </c>
      <c r="I86" s="367" t="s">
        <v>386</v>
      </c>
      <c r="J86" s="368">
        <v>14.63</v>
      </c>
      <c r="K86" s="369">
        <v>5199.79</v>
      </c>
    </row>
    <row r="87" spans="1:11" ht="24">
      <c r="A87" s="363"/>
      <c r="B87" s="364"/>
      <c r="C87" s="365"/>
      <c r="D87" s="363"/>
      <c r="E87" s="366"/>
      <c r="F87" s="366"/>
      <c r="G87" s="366"/>
      <c r="H87" s="367" t="s">
        <v>46</v>
      </c>
      <c r="I87" s="367" t="s">
        <v>387</v>
      </c>
      <c r="J87" s="368">
        <v>14.63</v>
      </c>
      <c r="K87" s="369">
        <v>5199.79</v>
      </c>
    </row>
    <row r="88" spans="1:11" ht="24">
      <c r="A88" s="363"/>
      <c r="B88" s="364"/>
      <c r="C88" s="365"/>
      <c r="D88" s="363"/>
      <c r="E88" s="366"/>
      <c r="F88" s="366"/>
      <c r="G88" s="366"/>
      <c r="H88" s="367" t="s">
        <v>48</v>
      </c>
      <c r="I88" s="367" t="s">
        <v>388</v>
      </c>
      <c r="J88" s="368">
        <v>14.63</v>
      </c>
      <c r="K88" s="369">
        <v>5199.79</v>
      </c>
    </row>
    <row r="89" spans="1:11" ht="24">
      <c r="A89" s="363"/>
      <c r="B89" s="364"/>
      <c r="C89" s="365"/>
      <c r="D89" s="363"/>
      <c r="E89" s="366"/>
      <c r="F89" s="366"/>
      <c r="G89" s="366"/>
      <c r="H89" s="367" t="s">
        <v>50</v>
      </c>
      <c r="I89" s="367" t="s">
        <v>389</v>
      </c>
      <c r="J89" s="368">
        <v>14.63</v>
      </c>
      <c r="K89" s="369">
        <v>5199.79</v>
      </c>
    </row>
    <row r="90" spans="1:11" ht="24">
      <c r="A90" s="363"/>
      <c r="B90" s="364"/>
      <c r="C90" s="365"/>
      <c r="D90" s="363"/>
      <c r="E90" s="366"/>
      <c r="F90" s="366"/>
      <c r="G90" s="366"/>
      <c r="H90" s="367" t="s">
        <v>52</v>
      </c>
      <c r="I90" s="367" t="s">
        <v>390</v>
      </c>
      <c r="J90" s="368">
        <v>14.63</v>
      </c>
      <c r="K90" s="369">
        <v>5199.79</v>
      </c>
    </row>
    <row r="91" spans="1:11" ht="24">
      <c r="A91" s="363"/>
      <c r="B91" s="364"/>
      <c r="C91" s="365"/>
      <c r="D91" s="363"/>
      <c r="E91" s="366"/>
      <c r="F91" s="366"/>
      <c r="G91" s="366"/>
      <c r="H91" s="367" t="s">
        <v>54</v>
      </c>
      <c r="I91" s="367" t="s">
        <v>391</v>
      </c>
      <c r="J91" s="368">
        <v>14.63</v>
      </c>
      <c r="K91" s="369">
        <v>5199.79</v>
      </c>
    </row>
    <row r="92" spans="1:11" ht="12.75">
      <c r="A92" s="350" t="s">
        <v>69</v>
      </c>
      <c r="B92" s="351"/>
      <c r="C92" s="351"/>
      <c r="D92" s="351"/>
      <c r="E92" s="352"/>
      <c r="F92" s="355">
        <v>30864</v>
      </c>
      <c r="G92" s="355">
        <v>37962.72</v>
      </c>
      <c r="H92" s="354"/>
      <c r="I92" s="354"/>
      <c r="J92" s="355">
        <v>30864</v>
      </c>
      <c r="K92" s="355">
        <v>37962.72</v>
      </c>
    </row>
    <row r="93" spans="1:11" ht="24">
      <c r="A93" s="356">
        <v>13</v>
      </c>
      <c r="B93" s="357" t="s">
        <v>70</v>
      </c>
      <c r="C93" s="358"/>
      <c r="D93" s="359" t="s">
        <v>31</v>
      </c>
      <c r="E93" s="360">
        <v>1.23</v>
      </c>
      <c r="F93" s="362">
        <v>30864</v>
      </c>
      <c r="G93" s="362">
        <v>37962.72</v>
      </c>
      <c r="H93" s="358"/>
      <c r="I93" s="358"/>
      <c r="J93" s="362">
        <v>30864</v>
      </c>
      <c r="K93" s="362">
        <v>37962.72</v>
      </c>
    </row>
    <row r="94" spans="1:11" ht="24">
      <c r="A94" s="363"/>
      <c r="B94" s="364"/>
      <c r="C94" s="365"/>
      <c r="D94" s="363"/>
      <c r="E94" s="366"/>
      <c r="F94" s="366"/>
      <c r="G94" s="366"/>
      <c r="H94" s="367" t="s">
        <v>32</v>
      </c>
      <c r="I94" s="367" t="s">
        <v>380</v>
      </c>
      <c r="J94" s="369">
        <v>2572</v>
      </c>
      <c r="K94" s="369">
        <v>3163.56</v>
      </c>
    </row>
    <row r="95" spans="1:11" ht="24">
      <c r="A95" s="363"/>
      <c r="B95" s="364"/>
      <c r="C95" s="365"/>
      <c r="D95" s="363"/>
      <c r="E95" s="366"/>
      <c r="F95" s="366"/>
      <c r="G95" s="366"/>
      <c r="H95" s="367" t="s">
        <v>34</v>
      </c>
      <c r="I95" s="367" t="s">
        <v>381</v>
      </c>
      <c r="J95" s="369">
        <v>2572</v>
      </c>
      <c r="K95" s="369">
        <v>3163.56</v>
      </c>
    </row>
    <row r="96" spans="1:11" ht="24">
      <c r="A96" s="363"/>
      <c r="B96" s="364"/>
      <c r="C96" s="365"/>
      <c r="D96" s="363"/>
      <c r="E96" s="366"/>
      <c r="F96" s="366"/>
      <c r="G96" s="366"/>
      <c r="H96" s="367" t="s">
        <v>36</v>
      </c>
      <c r="I96" s="367" t="s">
        <v>382</v>
      </c>
      <c r="J96" s="369">
        <v>2572</v>
      </c>
      <c r="K96" s="369">
        <v>3163.56</v>
      </c>
    </row>
    <row r="97" spans="1:11" ht="24">
      <c r="A97" s="363"/>
      <c r="B97" s="364"/>
      <c r="C97" s="365"/>
      <c r="D97" s="363"/>
      <c r="E97" s="366"/>
      <c r="F97" s="366"/>
      <c r="G97" s="366"/>
      <c r="H97" s="367" t="s">
        <v>38</v>
      </c>
      <c r="I97" s="367" t="s">
        <v>383</v>
      </c>
      <c r="J97" s="369">
        <v>2572</v>
      </c>
      <c r="K97" s="369">
        <v>3163.56</v>
      </c>
    </row>
    <row r="98" spans="1:11" ht="24">
      <c r="A98" s="363"/>
      <c r="B98" s="364"/>
      <c r="C98" s="365"/>
      <c r="D98" s="363"/>
      <c r="E98" s="366"/>
      <c r="F98" s="366"/>
      <c r="G98" s="366"/>
      <c r="H98" s="367" t="s">
        <v>40</v>
      </c>
      <c r="I98" s="367" t="s">
        <v>384</v>
      </c>
      <c r="J98" s="369">
        <v>2572</v>
      </c>
      <c r="K98" s="369">
        <v>3163.56</v>
      </c>
    </row>
    <row r="99" spans="1:11" ht="24">
      <c r="A99" s="363"/>
      <c r="B99" s="364"/>
      <c r="C99" s="365"/>
      <c r="D99" s="363"/>
      <c r="E99" s="366"/>
      <c r="F99" s="366"/>
      <c r="G99" s="366"/>
      <c r="H99" s="367" t="s">
        <v>42</v>
      </c>
      <c r="I99" s="367" t="s">
        <v>385</v>
      </c>
      <c r="J99" s="369">
        <v>2572</v>
      </c>
      <c r="K99" s="369">
        <v>3163.56</v>
      </c>
    </row>
    <row r="100" spans="1:11" ht="24">
      <c r="A100" s="363"/>
      <c r="B100" s="364"/>
      <c r="C100" s="365"/>
      <c r="D100" s="363"/>
      <c r="E100" s="366"/>
      <c r="F100" s="366"/>
      <c r="G100" s="366"/>
      <c r="H100" s="367" t="s">
        <v>44</v>
      </c>
      <c r="I100" s="367" t="s">
        <v>386</v>
      </c>
      <c r="J100" s="369">
        <v>2572</v>
      </c>
      <c r="K100" s="369">
        <v>3163.56</v>
      </c>
    </row>
    <row r="101" spans="1:11" ht="24">
      <c r="A101" s="363"/>
      <c r="B101" s="364"/>
      <c r="C101" s="365"/>
      <c r="D101" s="363"/>
      <c r="E101" s="366"/>
      <c r="F101" s="366"/>
      <c r="G101" s="366"/>
      <c r="H101" s="367" t="s">
        <v>46</v>
      </c>
      <c r="I101" s="367" t="s">
        <v>387</v>
      </c>
      <c r="J101" s="369">
        <v>2572</v>
      </c>
      <c r="K101" s="369">
        <v>3163.56</v>
      </c>
    </row>
    <row r="102" spans="1:11" ht="24">
      <c r="A102" s="363"/>
      <c r="B102" s="364"/>
      <c r="C102" s="365"/>
      <c r="D102" s="363"/>
      <c r="E102" s="366"/>
      <c r="F102" s="366"/>
      <c r="G102" s="366"/>
      <c r="H102" s="367" t="s">
        <v>48</v>
      </c>
      <c r="I102" s="367" t="s">
        <v>388</v>
      </c>
      <c r="J102" s="369">
        <v>2572</v>
      </c>
      <c r="K102" s="369">
        <v>3163.56</v>
      </c>
    </row>
    <row r="103" spans="1:11" ht="24">
      <c r="A103" s="363"/>
      <c r="B103" s="364"/>
      <c r="C103" s="365"/>
      <c r="D103" s="363"/>
      <c r="E103" s="366"/>
      <c r="F103" s="366"/>
      <c r="G103" s="366"/>
      <c r="H103" s="367" t="s">
        <v>50</v>
      </c>
      <c r="I103" s="367" t="s">
        <v>389</v>
      </c>
      <c r="J103" s="369">
        <v>2572</v>
      </c>
      <c r="K103" s="369">
        <v>3163.56</v>
      </c>
    </row>
    <row r="104" spans="1:11" ht="24">
      <c r="A104" s="363"/>
      <c r="B104" s="364"/>
      <c r="C104" s="365"/>
      <c r="D104" s="363"/>
      <c r="E104" s="366"/>
      <c r="F104" s="366"/>
      <c r="G104" s="366"/>
      <c r="H104" s="367" t="s">
        <v>52</v>
      </c>
      <c r="I104" s="367" t="s">
        <v>390</v>
      </c>
      <c r="J104" s="369">
        <v>2572</v>
      </c>
      <c r="K104" s="369">
        <v>3163.56</v>
      </c>
    </row>
    <row r="105" spans="1:11" ht="24">
      <c r="A105" s="363"/>
      <c r="B105" s="364"/>
      <c r="C105" s="365"/>
      <c r="D105" s="363"/>
      <c r="E105" s="366"/>
      <c r="F105" s="366"/>
      <c r="G105" s="366"/>
      <c r="H105" s="367" t="s">
        <v>54</v>
      </c>
      <c r="I105" s="367" t="s">
        <v>391</v>
      </c>
      <c r="J105" s="369">
        <v>2572</v>
      </c>
      <c r="K105" s="369">
        <v>3163.56</v>
      </c>
    </row>
    <row r="106" spans="1:11" ht="12.75">
      <c r="A106" s="350" t="s">
        <v>71</v>
      </c>
      <c r="B106" s="351"/>
      <c r="C106" s="351"/>
      <c r="D106" s="351"/>
      <c r="E106" s="352"/>
      <c r="F106" s="353">
        <v>2</v>
      </c>
      <c r="G106" s="355">
        <v>20000</v>
      </c>
      <c r="H106" s="354"/>
      <c r="I106" s="354"/>
      <c r="J106" s="376"/>
      <c r="K106" s="376"/>
    </row>
    <row r="107" spans="1:11" ht="24">
      <c r="A107" s="356">
        <v>14</v>
      </c>
      <c r="B107" s="357" t="s">
        <v>71</v>
      </c>
      <c r="C107" s="358"/>
      <c r="D107" s="359" t="s">
        <v>72</v>
      </c>
      <c r="E107" s="362">
        <v>10000</v>
      </c>
      <c r="F107" s="360">
        <v>2</v>
      </c>
      <c r="G107" s="362">
        <v>20000</v>
      </c>
      <c r="H107" s="358"/>
      <c r="I107" s="358"/>
      <c r="J107" s="361"/>
      <c r="K107" s="361"/>
    </row>
    <row r="108" spans="1:11" ht="12.75">
      <c r="A108" s="377" t="s">
        <v>73</v>
      </c>
      <c r="B108" s="377"/>
      <c r="C108" s="378" t="s">
        <v>74</v>
      </c>
      <c r="D108" s="378" t="s">
        <v>74</v>
      </c>
      <c r="E108" s="378" t="s">
        <v>74</v>
      </c>
      <c r="F108" s="379"/>
      <c r="G108" s="379">
        <v>366458.17</v>
      </c>
      <c r="H108" s="378" t="s">
        <v>74</v>
      </c>
      <c r="I108" s="378" t="s">
        <v>74</v>
      </c>
      <c r="J108" s="379"/>
      <c r="K108" s="379">
        <v>346032.74</v>
      </c>
    </row>
    <row r="110" spans="3:7" ht="15">
      <c r="C110" s="461" t="s">
        <v>126</v>
      </c>
      <c r="D110" s="483"/>
      <c r="E110" s="483"/>
      <c r="F110" s="484"/>
      <c r="G110" s="34">
        <v>366339.32</v>
      </c>
    </row>
    <row r="111" spans="3:7" ht="15">
      <c r="C111" s="492" t="s">
        <v>77</v>
      </c>
      <c r="D111" s="486"/>
      <c r="E111" s="486"/>
      <c r="F111" s="487"/>
      <c r="G111" s="34">
        <v>363437.86</v>
      </c>
    </row>
    <row r="112" spans="3:7" ht="15">
      <c r="C112" s="457" t="s">
        <v>125</v>
      </c>
      <c r="D112" s="458"/>
      <c r="E112" s="458"/>
      <c r="F112" s="459"/>
      <c r="G112" s="34">
        <f>G111-G110</f>
        <v>-2901.460000000021</v>
      </c>
    </row>
    <row r="113" spans="3:7" ht="15">
      <c r="C113" s="482" t="s">
        <v>127</v>
      </c>
      <c r="D113" s="488"/>
      <c r="E113" s="488"/>
      <c r="F113" s="489"/>
      <c r="G113" s="36">
        <f>K108</f>
        <v>346032.74</v>
      </c>
    </row>
    <row r="114" spans="3:7" ht="15">
      <c r="C114" s="482" t="s">
        <v>92</v>
      </c>
      <c r="D114" s="490"/>
      <c r="E114" s="490"/>
      <c r="F114" s="491"/>
      <c r="G114" s="36">
        <f>G111-G113</f>
        <v>17405.119999999995</v>
      </c>
    </row>
    <row r="116" spans="3:6" ht="12.75">
      <c r="C116" s="481" t="s">
        <v>83</v>
      </c>
      <c r="D116" s="481"/>
      <c r="E116" s="481"/>
      <c r="F116" s="481"/>
    </row>
    <row r="117" spans="3:7" ht="12.75">
      <c r="C117" s="482" t="s">
        <v>77</v>
      </c>
      <c r="D117" s="483"/>
      <c r="E117" s="483"/>
      <c r="F117" s="484"/>
      <c r="G117" s="37">
        <v>1380638.67</v>
      </c>
    </row>
    <row r="118" spans="3:7" ht="12.75">
      <c r="C118" s="482" t="s">
        <v>84</v>
      </c>
      <c r="D118" s="483"/>
      <c r="E118" s="483"/>
      <c r="F118" s="484"/>
      <c r="G118" s="38">
        <v>1354845.53</v>
      </c>
    </row>
    <row r="119" spans="3:7" ht="12.75">
      <c r="C119" s="482" t="s">
        <v>85</v>
      </c>
      <c r="D119" s="483"/>
      <c r="E119" s="483"/>
      <c r="F119" s="484"/>
      <c r="G119" s="37">
        <v>25793.139999999898</v>
      </c>
    </row>
    <row r="120" spans="3:7" ht="14.25">
      <c r="C120" s="382" t="s">
        <v>394</v>
      </c>
      <c r="D120" s="380"/>
      <c r="E120" s="380"/>
      <c r="F120" s="380"/>
      <c r="G120" s="381"/>
    </row>
    <row r="122" spans="3:7" ht="12.75">
      <c r="C122" s="482" t="s">
        <v>129</v>
      </c>
      <c r="D122" s="483"/>
      <c r="E122" s="483"/>
      <c r="F122" s="484"/>
      <c r="G122" s="38">
        <f>G114</f>
        <v>17405.119999999995</v>
      </c>
    </row>
    <row r="124" spans="3:6" ht="12.75">
      <c r="C124" t="s">
        <v>86</v>
      </c>
      <c r="F124" t="s">
        <v>87</v>
      </c>
    </row>
    <row r="125" spans="3:6" ht="12.75">
      <c r="C125" t="s">
        <v>88</v>
      </c>
      <c r="F125" t="s">
        <v>89</v>
      </c>
    </row>
  </sheetData>
  <mergeCells count="15">
    <mergeCell ref="A8:A9"/>
    <mergeCell ref="B8:B9"/>
    <mergeCell ref="C8:C9"/>
    <mergeCell ref="D8:D9"/>
    <mergeCell ref="A37:F37"/>
    <mergeCell ref="C110:F110"/>
    <mergeCell ref="C111:F111"/>
    <mergeCell ref="C112:F112"/>
    <mergeCell ref="C122:F122"/>
    <mergeCell ref="C118:F118"/>
    <mergeCell ref="C119:F119"/>
    <mergeCell ref="C113:F113"/>
    <mergeCell ref="C114:F114"/>
    <mergeCell ref="C116:F116"/>
    <mergeCell ref="C117:F117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51">
      <selection activeCell="G175" sqref="G175"/>
    </sheetView>
  </sheetViews>
  <sheetFormatPr defaultColWidth="9.00390625" defaultRowHeight="12.75"/>
  <cols>
    <col min="2" max="2" width="27.25390625" style="0" customWidth="1"/>
    <col min="7" max="7" width="12.625" style="0" customWidth="1"/>
    <col min="11" max="11" width="10.625" style="0" customWidth="1"/>
  </cols>
  <sheetData>
    <row r="1" spans="1:11" ht="12.75">
      <c r="A1" s="4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ht="12.7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ht="12.75">
      <c r="A3" s="4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</row>
    <row r="4" spans="1:11" ht="12.75">
      <c r="A4" s="4" t="s">
        <v>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2.75">
      <c r="A5" s="4" t="s">
        <v>3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</row>
    <row r="6" spans="1:11" ht="12.75">
      <c r="A6" s="4" t="s">
        <v>438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</row>
    <row r="7" spans="1:11" ht="12.75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</row>
    <row r="8" spans="1:11" ht="12.75">
      <c r="A8" s="167" t="s">
        <v>5</v>
      </c>
      <c r="B8" s="167" t="s">
        <v>6</v>
      </c>
      <c r="C8" s="168" t="s">
        <v>7</v>
      </c>
      <c r="D8" s="167" t="s">
        <v>8</v>
      </c>
      <c r="E8" s="2" t="s">
        <v>9</v>
      </c>
      <c r="F8" s="3"/>
      <c r="G8" s="450"/>
      <c r="H8" s="2" t="s">
        <v>10</v>
      </c>
      <c r="I8" s="3"/>
      <c r="J8" s="3"/>
      <c r="K8" s="450"/>
    </row>
    <row r="9" spans="1:11" ht="22.5">
      <c r="A9" s="167"/>
      <c r="B9" s="167"/>
      <c r="C9" s="168"/>
      <c r="D9" s="167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451">
        <v>1</v>
      </c>
      <c r="B10" s="451">
        <v>2</v>
      </c>
      <c r="C10" s="451">
        <v>3</v>
      </c>
      <c r="D10" s="451">
        <v>4</v>
      </c>
      <c r="E10" s="451">
        <v>5</v>
      </c>
      <c r="F10" s="451">
        <v>6</v>
      </c>
      <c r="G10" s="451">
        <v>7</v>
      </c>
      <c r="H10" s="451">
        <v>8</v>
      </c>
      <c r="I10" s="451">
        <v>9</v>
      </c>
      <c r="J10" s="451">
        <v>11</v>
      </c>
      <c r="K10" s="451">
        <v>12</v>
      </c>
    </row>
    <row r="11" spans="1:11" ht="12.75">
      <c r="A11" s="452" t="s">
        <v>16</v>
      </c>
      <c r="B11" s="453"/>
      <c r="C11" s="453"/>
      <c r="D11" s="453"/>
      <c r="E11" s="454"/>
      <c r="F11" s="455"/>
      <c r="G11" s="456">
        <v>33120.68</v>
      </c>
      <c r="H11" s="462"/>
      <c r="I11" s="462"/>
      <c r="J11" s="455"/>
      <c r="K11" s="456">
        <v>32900.7</v>
      </c>
    </row>
    <row r="12" spans="1:11" ht="24">
      <c r="A12" s="463">
        <v>1</v>
      </c>
      <c r="B12" s="464" t="s">
        <v>300</v>
      </c>
      <c r="C12" s="465" t="s">
        <v>18</v>
      </c>
      <c r="D12" s="466" t="s">
        <v>19</v>
      </c>
      <c r="E12" s="467">
        <v>109.99</v>
      </c>
      <c r="F12" s="467">
        <v>2</v>
      </c>
      <c r="G12" s="467">
        <v>219.98</v>
      </c>
      <c r="H12" s="465"/>
      <c r="I12" s="465"/>
      <c r="J12" s="468"/>
      <c r="K12" s="468"/>
    </row>
    <row r="13" spans="1:11" ht="36">
      <c r="A13" s="463">
        <v>2</v>
      </c>
      <c r="B13" s="464" t="s">
        <v>439</v>
      </c>
      <c r="C13" s="469">
        <v>1</v>
      </c>
      <c r="D13" s="466" t="s">
        <v>440</v>
      </c>
      <c r="E13" s="467">
        <v>334.93</v>
      </c>
      <c r="F13" s="467">
        <v>40</v>
      </c>
      <c r="G13" s="470">
        <v>13397.2</v>
      </c>
      <c r="H13" s="465"/>
      <c r="I13" s="465"/>
      <c r="J13" s="467">
        <v>40</v>
      </c>
      <c r="K13" s="470">
        <v>13397.2</v>
      </c>
    </row>
    <row r="14" spans="1:11" ht="24">
      <c r="A14" s="471"/>
      <c r="B14" s="472"/>
      <c r="C14" s="473"/>
      <c r="D14" s="471"/>
      <c r="E14" s="474"/>
      <c r="F14" s="474"/>
      <c r="G14" s="474"/>
      <c r="H14" s="475" t="s">
        <v>441</v>
      </c>
      <c r="I14" s="475" t="s">
        <v>442</v>
      </c>
      <c r="J14" s="476">
        <v>40</v>
      </c>
      <c r="K14" s="477">
        <v>13397.2</v>
      </c>
    </row>
    <row r="15" spans="1:11" ht="24">
      <c r="A15" s="463">
        <v>3</v>
      </c>
      <c r="B15" s="464" t="s">
        <v>443</v>
      </c>
      <c r="C15" s="469">
        <v>3</v>
      </c>
      <c r="D15" s="466" t="s">
        <v>444</v>
      </c>
      <c r="E15" s="467">
        <v>390.07</v>
      </c>
      <c r="F15" s="467">
        <v>50</v>
      </c>
      <c r="G15" s="470">
        <v>19503.5</v>
      </c>
      <c r="H15" s="465"/>
      <c r="I15" s="465"/>
      <c r="J15" s="467">
        <v>50</v>
      </c>
      <c r="K15" s="470">
        <v>19503.5</v>
      </c>
    </row>
    <row r="16" spans="1:11" ht="24">
      <c r="A16" s="471"/>
      <c r="B16" s="472"/>
      <c r="C16" s="473"/>
      <c r="D16" s="471"/>
      <c r="E16" s="474"/>
      <c r="F16" s="474"/>
      <c r="G16" s="474"/>
      <c r="H16" s="475" t="s">
        <v>227</v>
      </c>
      <c r="I16" s="475" t="s">
        <v>445</v>
      </c>
      <c r="J16" s="476">
        <v>50</v>
      </c>
      <c r="K16" s="477">
        <v>19503.5</v>
      </c>
    </row>
    <row r="17" spans="1:11" ht="12.75">
      <c r="A17" s="452" t="s">
        <v>20</v>
      </c>
      <c r="B17" s="453"/>
      <c r="C17" s="453"/>
      <c r="D17" s="453"/>
      <c r="E17" s="454"/>
      <c r="F17" s="456"/>
      <c r="G17" s="456">
        <v>383352.23</v>
      </c>
      <c r="H17" s="462"/>
      <c r="I17" s="462"/>
      <c r="J17" s="456"/>
      <c r="K17" s="456">
        <v>229747.47</v>
      </c>
    </row>
    <row r="18" spans="1:11" ht="12.75">
      <c r="A18" s="463">
        <v>4</v>
      </c>
      <c r="B18" s="464" t="s">
        <v>21</v>
      </c>
      <c r="C18" s="469">
        <v>16</v>
      </c>
      <c r="D18" s="466" t="s">
        <v>22</v>
      </c>
      <c r="E18" s="467">
        <v>28.7</v>
      </c>
      <c r="F18" s="467">
        <v>30</v>
      </c>
      <c r="G18" s="467">
        <v>861</v>
      </c>
      <c r="H18" s="465"/>
      <c r="I18" s="465"/>
      <c r="J18" s="467">
        <v>30</v>
      </c>
      <c r="K18" s="467">
        <v>861</v>
      </c>
    </row>
    <row r="19" spans="1:11" ht="24">
      <c r="A19" s="471"/>
      <c r="B19" s="472"/>
      <c r="C19" s="473"/>
      <c r="D19" s="471"/>
      <c r="E19" s="474"/>
      <c r="F19" s="474"/>
      <c r="G19" s="474"/>
      <c r="H19" s="475" t="s">
        <v>446</v>
      </c>
      <c r="I19" s="475" t="s">
        <v>447</v>
      </c>
      <c r="J19" s="476">
        <v>10</v>
      </c>
      <c r="K19" s="476">
        <v>287</v>
      </c>
    </row>
    <row r="20" spans="1:11" ht="24">
      <c r="A20" s="471"/>
      <c r="B20" s="472"/>
      <c r="C20" s="473"/>
      <c r="D20" s="471"/>
      <c r="E20" s="474"/>
      <c r="F20" s="474"/>
      <c r="G20" s="474"/>
      <c r="H20" s="475" t="s">
        <v>139</v>
      </c>
      <c r="I20" s="475" t="s">
        <v>448</v>
      </c>
      <c r="J20" s="476">
        <v>20</v>
      </c>
      <c r="K20" s="476">
        <v>574</v>
      </c>
    </row>
    <row r="21" spans="1:11" ht="24">
      <c r="A21" s="463">
        <v>5</v>
      </c>
      <c r="B21" s="464" t="s">
        <v>327</v>
      </c>
      <c r="C21" s="469">
        <v>61</v>
      </c>
      <c r="D21" s="466" t="s">
        <v>22</v>
      </c>
      <c r="E21" s="470">
        <v>1782.96</v>
      </c>
      <c r="F21" s="467">
        <v>30</v>
      </c>
      <c r="G21" s="470">
        <v>53488.8</v>
      </c>
      <c r="H21" s="465"/>
      <c r="I21" s="465"/>
      <c r="J21" s="467">
        <v>15</v>
      </c>
      <c r="K21" s="470">
        <v>26744.4</v>
      </c>
    </row>
    <row r="22" spans="1:11" ht="24">
      <c r="A22" s="471"/>
      <c r="B22" s="472"/>
      <c r="C22" s="473"/>
      <c r="D22" s="471"/>
      <c r="E22" s="474"/>
      <c r="F22" s="474"/>
      <c r="G22" s="474"/>
      <c r="H22" s="475" t="s">
        <v>421</v>
      </c>
      <c r="I22" s="475" t="s">
        <v>449</v>
      </c>
      <c r="J22" s="476">
        <v>15</v>
      </c>
      <c r="K22" s="477">
        <v>26744.4</v>
      </c>
    </row>
    <row r="23" spans="1:11" ht="24">
      <c r="A23" s="463">
        <v>6</v>
      </c>
      <c r="B23" s="464" t="s">
        <v>450</v>
      </c>
      <c r="C23" s="469">
        <v>83</v>
      </c>
      <c r="D23" s="466" t="s">
        <v>22</v>
      </c>
      <c r="E23" s="467">
        <v>779</v>
      </c>
      <c r="F23" s="467">
        <v>180</v>
      </c>
      <c r="G23" s="470">
        <v>140220</v>
      </c>
      <c r="H23" s="465"/>
      <c r="I23" s="465"/>
      <c r="J23" s="468"/>
      <c r="K23" s="468"/>
    </row>
    <row r="24" spans="1:11" ht="24">
      <c r="A24" s="463">
        <v>7</v>
      </c>
      <c r="B24" s="464" t="s">
        <v>25</v>
      </c>
      <c r="C24" s="465" t="s">
        <v>26</v>
      </c>
      <c r="D24" s="466" t="s">
        <v>27</v>
      </c>
      <c r="E24" s="467">
        <v>84.64</v>
      </c>
      <c r="F24" s="467">
        <v>15</v>
      </c>
      <c r="G24" s="470">
        <v>1269.6</v>
      </c>
      <c r="H24" s="465"/>
      <c r="I24" s="465"/>
      <c r="J24" s="467">
        <v>15</v>
      </c>
      <c r="K24" s="470">
        <v>1269.6</v>
      </c>
    </row>
    <row r="25" spans="1:11" ht="24">
      <c r="A25" s="471"/>
      <c r="B25" s="472"/>
      <c r="C25" s="473"/>
      <c r="D25" s="471"/>
      <c r="E25" s="474"/>
      <c r="F25" s="474"/>
      <c r="G25" s="474"/>
      <c r="H25" s="475" t="s">
        <v>95</v>
      </c>
      <c r="I25" s="475" t="s">
        <v>448</v>
      </c>
      <c r="J25" s="476">
        <v>15</v>
      </c>
      <c r="K25" s="477">
        <v>1269.6</v>
      </c>
    </row>
    <row r="26" spans="1:11" ht="24">
      <c r="A26" s="463">
        <v>8</v>
      </c>
      <c r="B26" s="464" t="s">
        <v>451</v>
      </c>
      <c r="C26" s="465" t="s">
        <v>398</v>
      </c>
      <c r="D26" s="466" t="s">
        <v>19</v>
      </c>
      <c r="E26" s="467">
        <v>191.19</v>
      </c>
      <c r="F26" s="467">
        <v>8</v>
      </c>
      <c r="G26" s="470">
        <v>1529.52</v>
      </c>
      <c r="H26" s="465"/>
      <c r="I26" s="465"/>
      <c r="J26" s="467">
        <v>8</v>
      </c>
      <c r="K26" s="470">
        <v>1529.52</v>
      </c>
    </row>
    <row r="27" spans="1:11" ht="24">
      <c r="A27" s="471"/>
      <c r="B27" s="472"/>
      <c r="C27" s="473"/>
      <c r="D27" s="471"/>
      <c r="E27" s="474"/>
      <c r="F27" s="474"/>
      <c r="G27" s="474"/>
      <c r="H27" s="475" t="s">
        <v>189</v>
      </c>
      <c r="I27" s="475" t="s">
        <v>452</v>
      </c>
      <c r="J27" s="476">
        <v>2</v>
      </c>
      <c r="K27" s="476">
        <v>382.38</v>
      </c>
    </row>
    <row r="28" spans="1:11" ht="24">
      <c r="A28" s="471"/>
      <c r="B28" s="472"/>
      <c r="C28" s="473"/>
      <c r="D28" s="471"/>
      <c r="E28" s="474"/>
      <c r="F28" s="474"/>
      <c r="G28" s="474"/>
      <c r="H28" s="475" t="s">
        <v>453</v>
      </c>
      <c r="I28" s="475" t="s">
        <v>447</v>
      </c>
      <c r="J28" s="476">
        <v>2</v>
      </c>
      <c r="K28" s="476">
        <v>382.38</v>
      </c>
    </row>
    <row r="29" spans="1:11" ht="24">
      <c r="A29" s="471"/>
      <c r="B29" s="472"/>
      <c r="C29" s="473"/>
      <c r="D29" s="471"/>
      <c r="E29" s="474"/>
      <c r="F29" s="474"/>
      <c r="G29" s="474"/>
      <c r="H29" s="475" t="s">
        <v>454</v>
      </c>
      <c r="I29" s="475" t="s">
        <v>448</v>
      </c>
      <c r="J29" s="476">
        <v>4</v>
      </c>
      <c r="K29" s="476">
        <v>764.76</v>
      </c>
    </row>
    <row r="30" spans="1:11" ht="24">
      <c r="A30" s="463">
        <v>9</v>
      </c>
      <c r="B30" s="464" t="s">
        <v>97</v>
      </c>
      <c r="C30" s="469">
        <v>44</v>
      </c>
      <c r="D30" s="466" t="s">
        <v>29</v>
      </c>
      <c r="E30" s="467">
        <v>512.98</v>
      </c>
      <c r="F30" s="467">
        <v>6</v>
      </c>
      <c r="G30" s="470">
        <v>3077.88</v>
      </c>
      <c r="H30" s="465"/>
      <c r="I30" s="465"/>
      <c r="J30" s="467">
        <v>6</v>
      </c>
      <c r="K30" s="470">
        <v>3077.88</v>
      </c>
    </row>
    <row r="31" spans="1:11" ht="24">
      <c r="A31" s="471"/>
      <c r="B31" s="472"/>
      <c r="C31" s="473"/>
      <c r="D31" s="471"/>
      <c r="E31" s="474"/>
      <c r="F31" s="474"/>
      <c r="G31" s="474"/>
      <c r="H31" s="475" t="s">
        <v>95</v>
      </c>
      <c r="I31" s="475" t="s">
        <v>448</v>
      </c>
      <c r="J31" s="476">
        <v>6</v>
      </c>
      <c r="K31" s="477">
        <v>3077.88</v>
      </c>
    </row>
    <row r="32" spans="1:11" ht="24">
      <c r="A32" s="463">
        <v>10</v>
      </c>
      <c r="B32" s="464" t="s">
        <v>455</v>
      </c>
      <c r="C32" s="469">
        <v>82</v>
      </c>
      <c r="D32" s="466" t="s">
        <v>22</v>
      </c>
      <c r="E32" s="467">
        <v>700</v>
      </c>
      <c r="F32" s="467">
        <v>10</v>
      </c>
      <c r="G32" s="470">
        <v>7000</v>
      </c>
      <c r="H32" s="465"/>
      <c r="I32" s="465"/>
      <c r="J32" s="468"/>
      <c r="K32" s="468"/>
    </row>
    <row r="33" spans="1:11" ht="12.75">
      <c r="A33" s="463">
        <v>11</v>
      </c>
      <c r="B33" s="464" t="s">
        <v>456</v>
      </c>
      <c r="C33" s="469">
        <v>33</v>
      </c>
      <c r="D33" s="466" t="s">
        <v>29</v>
      </c>
      <c r="E33" s="467">
        <v>260.98</v>
      </c>
      <c r="F33" s="467">
        <v>5</v>
      </c>
      <c r="G33" s="470">
        <v>1304.9</v>
      </c>
      <c r="H33" s="465"/>
      <c r="I33" s="465"/>
      <c r="J33" s="467">
        <v>5</v>
      </c>
      <c r="K33" s="470">
        <v>1304.9</v>
      </c>
    </row>
    <row r="34" spans="1:11" ht="24">
      <c r="A34" s="471"/>
      <c r="B34" s="472"/>
      <c r="C34" s="473"/>
      <c r="D34" s="471"/>
      <c r="E34" s="474"/>
      <c r="F34" s="474"/>
      <c r="G34" s="474"/>
      <c r="H34" s="475" t="s">
        <v>139</v>
      </c>
      <c r="I34" s="475" t="s">
        <v>448</v>
      </c>
      <c r="J34" s="476">
        <v>5</v>
      </c>
      <c r="K34" s="477">
        <v>1304.9</v>
      </c>
    </row>
    <row r="35" spans="1:11" ht="12.75">
      <c r="A35" s="463">
        <v>12</v>
      </c>
      <c r="B35" s="464" t="s">
        <v>363</v>
      </c>
      <c r="C35" s="469">
        <v>34</v>
      </c>
      <c r="D35" s="466" t="s">
        <v>29</v>
      </c>
      <c r="E35" s="467">
        <v>294.02</v>
      </c>
      <c r="F35" s="467">
        <v>5</v>
      </c>
      <c r="G35" s="470">
        <v>1470.1</v>
      </c>
      <c r="H35" s="465"/>
      <c r="I35" s="465"/>
      <c r="J35" s="467">
        <v>5</v>
      </c>
      <c r="K35" s="470">
        <v>1470.1</v>
      </c>
    </row>
    <row r="36" spans="1:11" ht="24">
      <c r="A36" s="471"/>
      <c r="B36" s="472"/>
      <c r="C36" s="473"/>
      <c r="D36" s="471"/>
      <c r="E36" s="474"/>
      <c r="F36" s="474"/>
      <c r="G36" s="474"/>
      <c r="H36" s="475" t="s">
        <v>139</v>
      </c>
      <c r="I36" s="475" t="s">
        <v>448</v>
      </c>
      <c r="J36" s="476">
        <v>5</v>
      </c>
      <c r="K36" s="477">
        <v>1470.1</v>
      </c>
    </row>
    <row r="37" spans="1:11" ht="36">
      <c r="A37" s="463">
        <v>13</v>
      </c>
      <c r="B37" s="464" t="s">
        <v>98</v>
      </c>
      <c r="C37" s="465" t="s">
        <v>99</v>
      </c>
      <c r="D37" s="466" t="s">
        <v>31</v>
      </c>
      <c r="E37" s="467">
        <v>0.6</v>
      </c>
      <c r="F37" s="470">
        <v>13341.6</v>
      </c>
      <c r="G37" s="470">
        <v>8004.96</v>
      </c>
      <c r="H37" s="465"/>
      <c r="I37" s="465"/>
      <c r="J37" s="470">
        <v>13341.6</v>
      </c>
      <c r="K37" s="470">
        <v>8004.96</v>
      </c>
    </row>
    <row r="38" spans="1:11" ht="24">
      <c r="A38" s="471"/>
      <c r="B38" s="472"/>
      <c r="C38" s="473"/>
      <c r="D38" s="471"/>
      <c r="E38" s="474"/>
      <c r="F38" s="474"/>
      <c r="G38" s="474"/>
      <c r="H38" s="475" t="s">
        <v>32</v>
      </c>
      <c r="I38" s="475" t="s">
        <v>457</v>
      </c>
      <c r="J38" s="477">
        <v>1111.8</v>
      </c>
      <c r="K38" s="476">
        <v>667.08</v>
      </c>
    </row>
    <row r="39" spans="1:11" ht="24">
      <c r="A39" s="471"/>
      <c r="B39" s="472"/>
      <c r="C39" s="473"/>
      <c r="D39" s="471"/>
      <c r="E39" s="474"/>
      <c r="F39" s="474"/>
      <c r="G39" s="474"/>
      <c r="H39" s="475" t="s">
        <v>34</v>
      </c>
      <c r="I39" s="475" t="s">
        <v>458</v>
      </c>
      <c r="J39" s="477">
        <v>1111.8</v>
      </c>
      <c r="K39" s="476">
        <v>667.08</v>
      </c>
    </row>
    <row r="40" spans="1:11" ht="24">
      <c r="A40" s="471"/>
      <c r="B40" s="472"/>
      <c r="C40" s="473"/>
      <c r="D40" s="471"/>
      <c r="E40" s="474"/>
      <c r="F40" s="474"/>
      <c r="G40" s="474"/>
      <c r="H40" s="475" t="s">
        <v>36</v>
      </c>
      <c r="I40" s="475" t="s">
        <v>459</v>
      </c>
      <c r="J40" s="477">
        <v>1111.8</v>
      </c>
      <c r="K40" s="476">
        <v>667.08</v>
      </c>
    </row>
    <row r="41" spans="1:11" ht="24">
      <c r="A41" s="471"/>
      <c r="B41" s="472"/>
      <c r="C41" s="473"/>
      <c r="D41" s="471"/>
      <c r="E41" s="474"/>
      <c r="F41" s="474"/>
      <c r="G41" s="474"/>
      <c r="H41" s="475" t="s">
        <v>38</v>
      </c>
      <c r="I41" s="475" t="s">
        <v>460</v>
      </c>
      <c r="J41" s="477">
        <v>1111.8</v>
      </c>
      <c r="K41" s="476">
        <v>667.08</v>
      </c>
    </row>
    <row r="42" spans="1:11" ht="24">
      <c r="A42" s="471"/>
      <c r="B42" s="472"/>
      <c r="C42" s="473"/>
      <c r="D42" s="471"/>
      <c r="E42" s="474"/>
      <c r="F42" s="474"/>
      <c r="G42" s="474"/>
      <c r="H42" s="475" t="s">
        <v>40</v>
      </c>
      <c r="I42" s="475" t="s">
        <v>461</v>
      </c>
      <c r="J42" s="477">
        <v>1111.8</v>
      </c>
      <c r="K42" s="476">
        <v>667.08</v>
      </c>
    </row>
    <row r="43" spans="1:11" ht="24">
      <c r="A43" s="471"/>
      <c r="B43" s="472"/>
      <c r="C43" s="473"/>
      <c r="D43" s="471"/>
      <c r="E43" s="474"/>
      <c r="F43" s="474"/>
      <c r="G43" s="474"/>
      <c r="H43" s="475" t="s">
        <v>164</v>
      </c>
      <c r="I43" s="475" t="s">
        <v>462</v>
      </c>
      <c r="J43" s="477">
        <v>1111.8</v>
      </c>
      <c r="K43" s="476">
        <v>667.08</v>
      </c>
    </row>
    <row r="44" spans="1:11" ht="24">
      <c r="A44" s="471"/>
      <c r="B44" s="472"/>
      <c r="C44" s="473"/>
      <c r="D44" s="471"/>
      <c r="E44" s="474"/>
      <c r="F44" s="474"/>
      <c r="G44" s="474"/>
      <c r="H44" s="475" t="s">
        <v>44</v>
      </c>
      <c r="I44" s="475" t="s">
        <v>463</v>
      </c>
      <c r="J44" s="477">
        <v>1111.8</v>
      </c>
      <c r="K44" s="476">
        <v>667.08</v>
      </c>
    </row>
    <row r="45" spans="1:11" ht="24">
      <c r="A45" s="471"/>
      <c r="B45" s="472"/>
      <c r="C45" s="473"/>
      <c r="D45" s="471"/>
      <c r="E45" s="474"/>
      <c r="F45" s="474"/>
      <c r="G45" s="474"/>
      <c r="H45" s="475" t="s">
        <v>46</v>
      </c>
      <c r="I45" s="475" t="s">
        <v>464</v>
      </c>
      <c r="J45" s="477">
        <v>1111.8</v>
      </c>
      <c r="K45" s="476">
        <v>667.08</v>
      </c>
    </row>
    <row r="46" spans="1:11" ht="24">
      <c r="A46" s="471"/>
      <c r="B46" s="472"/>
      <c r="C46" s="473"/>
      <c r="D46" s="471"/>
      <c r="E46" s="474"/>
      <c r="F46" s="474"/>
      <c r="G46" s="474"/>
      <c r="H46" s="475" t="s">
        <v>137</v>
      </c>
      <c r="I46" s="475" t="s">
        <v>465</v>
      </c>
      <c r="J46" s="477">
        <v>1111.8</v>
      </c>
      <c r="K46" s="476">
        <v>667.08</v>
      </c>
    </row>
    <row r="47" spans="1:11" ht="24">
      <c r="A47" s="471"/>
      <c r="B47" s="472"/>
      <c r="C47" s="473"/>
      <c r="D47" s="471"/>
      <c r="E47" s="474"/>
      <c r="F47" s="474"/>
      <c r="G47" s="474"/>
      <c r="H47" s="475" t="s">
        <v>266</v>
      </c>
      <c r="I47" s="475" t="s">
        <v>466</v>
      </c>
      <c r="J47" s="477">
        <v>1111.8</v>
      </c>
      <c r="K47" s="476">
        <v>667.08</v>
      </c>
    </row>
    <row r="48" spans="1:11" ht="24">
      <c r="A48" s="471"/>
      <c r="B48" s="472"/>
      <c r="C48" s="473"/>
      <c r="D48" s="471"/>
      <c r="E48" s="474"/>
      <c r="F48" s="474"/>
      <c r="G48" s="474"/>
      <c r="H48" s="475" t="s">
        <v>52</v>
      </c>
      <c r="I48" s="475" t="s">
        <v>467</v>
      </c>
      <c r="J48" s="477">
        <v>1111.8</v>
      </c>
      <c r="K48" s="476">
        <v>667.08</v>
      </c>
    </row>
    <row r="49" spans="1:11" ht="24">
      <c r="A49" s="471"/>
      <c r="B49" s="472"/>
      <c r="C49" s="473"/>
      <c r="D49" s="471"/>
      <c r="E49" s="474"/>
      <c r="F49" s="474"/>
      <c r="G49" s="474"/>
      <c r="H49" s="475" t="s">
        <v>468</v>
      </c>
      <c r="I49" s="475" t="s">
        <v>469</v>
      </c>
      <c r="J49" s="477">
        <v>1111.8</v>
      </c>
      <c r="K49" s="476">
        <v>667.08</v>
      </c>
    </row>
    <row r="50" spans="1:11" ht="24">
      <c r="A50" s="463">
        <v>14</v>
      </c>
      <c r="B50" s="464" t="s">
        <v>30</v>
      </c>
      <c r="C50" s="465"/>
      <c r="D50" s="466" t="s">
        <v>31</v>
      </c>
      <c r="E50" s="467">
        <v>2.51</v>
      </c>
      <c r="F50" s="470">
        <v>51046.8</v>
      </c>
      <c r="G50" s="470">
        <v>128127.47</v>
      </c>
      <c r="H50" s="465"/>
      <c r="I50" s="465"/>
      <c r="J50" s="470">
        <v>51046.8</v>
      </c>
      <c r="K50" s="470">
        <v>128127.48</v>
      </c>
    </row>
    <row r="51" spans="1:11" ht="24">
      <c r="A51" s="471"/>
      <c r="B51" s="472"/>
      <c r="C51" s="473"/>
      <c r="D51" s="471"/>
      <c r="E51" s="474"/>
      <c r="F51" s="474"/>
      <c r="G51" s="474"/>
      <c r="H51" s="475" t="s">
        <v>32</v>
      </c>
      <c r="I51" s="475" t="s">
        <v>470</v>
      </c>
      <c r="J51" s="477">
        <v>4253.9</v>
      </c>
      <c r="K51" s="477">
        <v>10677.29</v>
      </c>
    </row>
    <row r="52" spans="1:11" ht="24">
      <c r="A52" s="471"/>
      <c r="B52" s="472"/>
      <c r="C52" s="473"/>
      <c r="D52" s="471"/>
      <c r="E52" s="474"/>
      <c r="F52" s="474"/>
      <c r="G52" s="474"/>
      <c r="H52" s="475" t="s">
        <v>34</v>
      </c>
      <c r="I52" s="475" t="s">
        <v>471</v>
      </c>
      <c r="J52" s="477">
        <v>4253.9</v>
      </c>
      <c r="K52" s="477">
        <v>10677.29</v>
      </c>
    </row>
    <row r="53" spans="1:11" ht="24">
      <c r="A53" s="471"/>
      <c r="B53" s="472"/>
      <c r="C53" s="473"/>
      <c r="D53" s="471"/>
      <c r="E53" s="474"/>
      <c r="F53" s="474"/>
      <c r="G53" s="474"/>
      <c r="H53" s="475" t="s">
        <v>36</v>
      </c>
      <c r="I53" s="475" t="s">
        <v>472</v>
      </c>
      <c r="J53" s="477">
        <v>4253.9</v>
      </c>
      <c r="K53" s="477">
        <v>10677.29</v>
      </c>
    </row>
    <row r="54" spans="1:11" ht="24">
      <c r="A54" s="471"/>
      <c r="B54" s="472"/>
      <c r="C54" s="473"/>
      <c r="D54" s="471"/>
      <c r="E54" s="474"/>
      <c r="F54" s="474"/>
      <c r="G54" s="474"/>
      <c r="H54" s="475" t="s">
        <v>38</v>
      </c>
      <c r="I54" s="475" t="s">
        <v>473</v>
      </c>
      <c r="J54" s="477">
        <v>4253.9</v>
      </c>
      <c r="K54" s="477">
        <v>10677.29</v>
      </c>
    </row>
    <row r="55" spans="1:11" ht="24">
      <c r="A55" s="471"/>
      <c r="B55" s="472"/>
      <c r="C55" s="473"/>
      <c r="D55" s="471"/>
      <c r="E55" s="474"/>
      <c r="F55" s="474"/>
      <c r="G55" s="474"/>
      <c r="H55" s="475" t="s">
        <v>40</v>
      </c>
      <c r="I55" s="475" t="s">
        <v>474</v>
      </c>
      <c r="J55" s="477">
        <v>4253.9</v>
      </c>
      <c r="K55" s="477">
        <v>10677.29</v>
      </c>
    </row>
    <row r="56" spans="1:11" ht="24">
      <c r="A56" s="471"/>
      <c r="B56" s="472"/>
      <c r="C56" s="473"/>
      <c r="D56" s="471"/>
      <c r="E56" s="474"/>
      <c r="F56" s="474"/>
      <c r="G56" s="474"/>
      <c r="H56" s="475" t="s">
        <v>42</v>
      </c>
      <c r="I56" s="475" t="s">
        <v>475</v>
      </c>
      <c r="J56" s="477">
        <v>4253.9</v>
      </c>
      <c r="K56" s="477">
        <v>10677.29</v>
      </c>
    </row>
    <row r="57" spans="1:11" ht="24">
      <c r="A57" s="471"/>
      <c r="B57" s="472"/>
      <c r="C57" s="473"/>
      <c r="D57" s="471"/>
      <c r="E57" s="474"/>
      <c r="F57" s="474"/>
      <c r="G57" s="474"/>
      <c r="H57" s="475" t="s">
        <v>44</v>
      </c>
      <c r="I57" s="475" t="s">
        <v>476</v>
      </c>
      <c r="J57" s="477">
        <v>4253.9</v>
      </c>
      <c r="K57" s="477">
        <v>10677.29</v>
      </c>
    </row>
    <row r="58" spans="1:11" ht="24">
      <c r="A58" s="471"/>
      <c r="B58" s="472"/>
      <c r="C58" s="473"/>
      <c r="D58" s="471"/>
      <c r="E58" s="474"/>
      <c r="F58" s="474"/>
      <c r="G58" s="474"/>
      <c r="H58" s="475" t="s">
        <v>46</v>
      </c>
      <c r="I58" s="475" t="s">
        <v>477</v>
      </c>
      <c r="J58" s="477">
        <v>4253.9</v>
      </c>
      <c r="K58" s="477">
        <v>10677.29</v>
      </c>
    </row>
    <row r="59" spans="1:11" ht="24">
      <c r="A59" s="471"/>
      <c r="B59" s="472"/>
      <c r="C59" s="473"/>
      <c r="D59" s="471"/>
      <c r="E59" s="474"/>
      <c r="F59" s="474"/>
      <c r="G59" s="474"/>
      <c r="H59" s="475" t="s">
        <v>48</v>
      </c>
      <c r="I59" s="475" t="s">
        <v>478</v>
      </c>
      <c r="J59" s="477">
        <v>4253.9</v>
      </c>
      <c r="K59" s="477">
        <v>10677.29</v>
      </c>
    </row>
    <row r="60" spans="1:11" ht="24">
      <c r="A60" s="471"/>
      <c r="B60" s="472"/>
      <c r="C60" s="473"/>
      <c r="D60" s="471"/>
      <c r="E60" s="474"/>
      <c r="F60" s="474"/>
      <c r="G60" s="474"/>
      <c r="H60" s="475" t="s">
        <v>50</v>
      </c>
      <c r="I60" s="475" t="s">
        <v>479</v>
      </c>
      <c r="J60" s="477">
        <v>4253.9</v>
      </c>
      <c r="K60" s="477">
        <v>10677.29</v>
      </c>
    </row>
    <row r="61" spans="1:11" ht="24">
      <c r="A61" s="471"/>
      <c r="B61" s="472"/>
      <c r="C61" s="473"/>
      <c r="D61" s="471"/>
      <c r="E61" s="474"/>
      <c r="F61" s="474"/>
      <c r="G61" s="474"/>
      <c r="H61" s="475" t="s">
        <v>52</v>
      </c>
      <c r="I61" s="475" t="s">
        <v>480</v>
      </c>
      <c r="J61" s="477">
        <v>4253.9</v>
      </c>
      <c r="K61" s="477">
        <v>10677.29</v>
      </c>
    </row>
    <row r="62" spans="1:11" ht="24">
      <c r="A62" s="471"/>
      <c r="B62" s="472"/>
      <c r="C62" s="473"/>
      <c r="D62" s="471"/>
      <c r="E62" s="474"/>
      <c r="F62" s="474"/>
      <c r="G62" s="474"/>
      <c r="H62" s="475" t="s">
        <v>54</v>
      </c>
      <c r="I62" s="475" t="s">
        <v>481</v>
      </c>
      <c r="J62" s="477">
        <v>4253.9</v>
      </c>
      <c r="K62" s="477">
        <v>10677.29</v>
      </c>
    </row>
    <row r="63" spans="1:11" ht="24">
      <c r="A63" s="463">
        <v>15</v>
      </c>
      <c r="B63" s="464" t="s">
        <v>56</v>
      </c>
      <c r="C63" s="469">
        <v>141</v>
      </c>
      <c r="D63" s="466" t="s">
        <v>29</v>
      </c>
      <c r="E63" s="467">
        <v>718</v>
      </c>
      <c r="F63" s="467">
        <v>1</v>
      </c>
      <c r="G63" s="467">
        <v>718</v>
      </c>
      <c r="H63" s="465"/>
      <c r="I63" s="465"/>
      <c r="J63" s="467">
        <v>1</v>
      </c>
      <c r="K63" s="467">
        <v>718</v>
      </c>
    </row>
    <row r="64" spans="1:11" ht="24">
      <c r="A64" s="471"/>
      <c r="B64" s="472"/>
      <c r="C64" s="473"/>
      <c r="D64" s="471"/>
      <c r="E64" s="474"/>
      <c r="F64" s="474"/>
      <c r="G64" s="474"/>
      <c r="H64" s="475" t="s">
        <v>34</v>
      </c>
      <c r="I64" s="475" t="s">
        <v>482</v>
      </c>
      <c r="J64" s="476">
        <v>1</v>
      </c>
      <c r="K64" s="476">
        <v>718</v>
      </c>
    </row>
    <row r="65" spans="1:11" ht="24">
      <c r="A65" s="463">
        <v>16</v>
      </c>
      <c r="B65" s="464" t="s">
        <v>483</v>
      </c>
      <c r="C65" s="469">
        <v>137</v>
      </c>
      <c r="D65" s="466" t="s">
        <v>22</v>
      </c>
      <c r="E65" s="467">
        <v>907</v>
      </c>
      <c r="F65" s="467">
        <v>40</v>
      </c>
      <c r="G65" s="470">
        <v>36280</v>
      </c>
      <c r="H65" s="465"/>
      <c r="I65" s="465"/>
      <c r="J65" s="468"/>
      <c r="K65" s="468"/>
    </row>
    <row r="66" spans="1:11" ht="24">
      <c r="A66" s="463">
        <v>17</v>
      </c>
      <c r="B66" s="464" t="s">
        <v>484</v>
      </c>
      <c r="C66" s="469">
        <v>82</v>
      </c>
      <c r="D66" s="466" t="s">
        <v>29</v>
      </c>
      <c r="E66" s="468"/>
      <c r="F66" s="468"/>
      <c r="G66" s="468"/>
      <c r="H66" s="465"/>
      <c r="I66" s="465"/>
      <c r="J66" s="467">
        <v>2</v>
      </c>
      <c r="K66" s="470">
        <v>11135.46</v>
      </c>
    </row>
    <row r="67" spans="1:11" ht="24">
      <c r="A67" s="471"/>
      <c r="B67" s="472"/>
      <c r="C67" s="473"/>
      <c r="D67" s="471"/>
      <c r="E67" s="474"/>
      <c r="F67" s="474"/>
      <c r="G67" s="474"/>
      <c r="H67" s="475" t="s">
        <v>485</v>
      </c>
      <c r="I67" s="475" t="s">
        <v>486</v>
      </c>
      <c r="J67" s="476">
        <v>2</v>
      </c>
      <c r="K67" s="477">
        <v>11135.46</v>
      </c>
    </row>
    <row r="68" spans="1:11" ht="36">
      <c r="A68" s="463">
        <v>18</v>
      </c>
      <c r="B68" s="464" t="s">
        <v>487</v>
      </c>
      <c r="C68" s="465"/>
      <c r="D68" s="466" t="s">
        <v>29</v>
      </c>
      <c r="E68" s="468"/>
      <c r="F68" s="468"/>
      <c r="G68" s="468"/>
      <c r="H68" s="465"/>
      <c r="I68" s="465"/>
      <c r="J68" s="467">
        <v>1</v>
      </c>
      <c r="K68" s="470">
        <v>45504.17</v>
      </c>
    </row>
    <row r="69" spans="1:11" ht="24">
      <c r="A69" s="471"/>
      <c r="B69" s="472"/>
      <c r="C69" s="473"/>
      <c r="D69" s="471"/>
      <c r="E69" s="474"/>
      <c r="F69" s="474"/>
      <c r="G69" s="474"/>
      <c r="H69" s="475" t="s">
        <v>488</v>
      </c>
      <c r="I69" s="475" t="s">
        <v>486</v>
      </c>
      <c r="J69" s="476">
        <v>1</v>
      </c>
      <c r="K69" s="477">
        <v>45504.17</v>
      </c>
    </row>
    <row r="70" spans="1:11" ht="24.75" customHeight="1">
      <c r="A70" s="166" t="s">
        <v>60</v>
      </c>
      <c r="B70" s="490"/>
      <c r="C70" s="490"/>
      <c r="D70" s="490"/>
      <c r="E70" s="490"/>
      <c r="F70" s="491"/>
      <c r="G70" s="456">
        <v>223345.58</v>
      </c>
      <c r="H70" s="462"/>
      <c r="I70" s="462"/>
      <c r="J70" s="456"/>
      <c r="K70" s="456">
        <v>223138.25</v>
      </c>
    </row>
    <row r="71" spans="1:11" ht="12.75">
      <c r="A71" s="463">
        <v>19</v>
      </c>
      <c r="B71" s="464" t="s">
        <v>61</v>
      </c>
      <c r="C71" s="465"/>
      <c r="D71" s="466" t="s">
        <v>31</v>
      </c>
      <c r="E71" s="467">
        <v>3.96</v>
      </c>
      <c r="F71" s="470">
        <v>51046.8</v>
      </c>
      <c r="G71" s="470">
        <v>201984.97</v>
      </c>
      <c r="H71" s="465"/>
      <c r="I71" s="465"/>
      <c r="J71" s="470">
        <v>51046.8</v>
      </c>
      <c r="K71" s="470">
        <v>201986.16</v>
      </c>
    </row>
    <row r="72" spans="1:11" ht="24">
      <c r="A72" s="471"/>
      <c r="B72" s="472"/>
      <c r="C72" s="473"/>
      <c r="D72" s="471"/>
      <c r="E72" s="474"/>
      <c r="F72" s="474"/>
      <c r="G72" s="474"/>
      <c r="H72" s="475" t="s">
        <v>32</v>
      </c>
      <c r="I72" s="475" t="s">
        <v>470</v>
      </c>
      <c r="J72" s="477">
        <v>4253.9</v>
      </c>
      <c r="K72" s="477">
        <v>16832.68</v>
      </c>
    </row>
    <row r="73" spans="1:11" ht="24">
      <c r="A73" s="471"/>
      <c r="B73" s="472"/>
      <c r="C73" s="473"/>
      <c r="D73" s="471"/>
      <c r="E73" s="474"/>
      <c r="F73" s="474"/>
      <c r="G73" s="474"/>
      <c r="H73" s="475" t="s">
        <v>34</v>
      </c>
      <c r="I73" s="475" t="s">
        <v>471</v>
      </c>
      <c r="J73" s="477">
        <v>4253.9</v>
      </c>
      <c r="K73" s="477">
        <v>16832.68</v>
      </c>
    </row>
    <row r="74" spans="1:11" ht="24">
      <c r="A74" s="471"/>
      <c r="B74" s="472"/>
      <c r="C74" s="473"/>
      <c r="D74" s="471"/>
      <c r="E74" s="474"/>
      <c r="F74" s="474"/>
      <c r="G74" s="474"/>
      <c r="H74" s="475" t="s">
        <v>36</v>
      </c>
      <c r="I74" s="475" t="s">
        <v>472</v>
      </c>
      <c r="J74" s="477">
        <v>4253.9</v>
      </c>
      <c r="K74" s="477">
        <v>16832.08</v>
      </c>
    </row>
    <row r="75" spans="1:11" ht="24">
      <c r="A75" s="471"/>
      <c r="B75" s="472"/>
      <c r="C75" s="473"/>
      <c r="D75" s="471"/>
      <c r="E75" s="474"/>
      <c r="F75" s="474"/>
      <c r="G75" s="474"/>
      <c r="H75" s="475" t="s">
        <v>38</v>
      </c>
      <c r="I75" s="475" t="s">
        <v>473</v>
      </c>
      <c r="J75" s="477">
        <v>4253.9</v>
      </c>
      <c r="K75" s="477">
        <v>16832.08</v>
      </c>
    </row>
    <row r="76" spans="1:11" ht="24">
      <c r="A76" s="471"/>
      <c r="B76" s="472"/>
      <c r="C76" s="473"/>
      <c r="D76" s="471"/>
      <c r="E76" s="474"/>
      <c r="F76" s="474"/>
      <c r="G76" s="474"/>
      <c r="H76" s="475" t="s">
        <v>40</v>
      </c>
      <c r="I76" s="475" t="s">
        <v>474</v>
      </c>
      <c r="J76" s="477">
        <v>4253.9</v>
      </c>
      <c r="K76" s="477">
        <v>16832.08</v>
      </c>
    </row>
    <row r="77" spans="1:11" ht="24">
      <c r="A77" s="471"/>
      <c r="B77" s="472"/>
      <c r="C77" s="473"/>
      <c r="D77" s="471"/>
      <c r="E77" s="474"/>
      <c r="F77" s="474"/>
      <c r="G77" s="474"/>
      <c r="H77" s="475" t="s">
        <v>42</v>
      </c>
      <c r="I77" s="475" t="s">
        <v>475</v>
      </c>
      <c r="J77" s="477">
        <v>4253.9</v>
      </c>
      <c r="K77" s="477">
        <v>16832.08</v>
      </c>
    </row>
    <row r="78" spans="1:11" ht="24">
      <c r="A78" s="471"/>
      <c r="B78" s="472"/>
      <c r="C78" s="473"/>
      <c r="D78" s="471"/>
      <c r="E78" s="474"/>
      <c r="F78" s="474"/>
      <c r="G78" s="474"/>
      <c r="H78" s="475" t="s">
        <v>44</v>
      </c>
      <c r="I78" s="475" t="s">
        <v>476</v>
      </c>
      <c r="J78" s="477">
        <v>4253.9</v>
      </c>
      <c r="K78" s="477">
        <v>16832.08</v>
      </c>
    </row>
    <row r="79" spans="1:11" ht="24">
      <c r="A79" s="471"/>
      <c r="B79" s="472"/>
      <c r="C79" s="473"/>
      <c r="D79" s="471"/>
      <c r="E79" s="474"/>
      <c r="F79" s="474"/>
      <c r="G79" s="474"/>
      <c r="H79" s="475" t="s">
        <v>46</v>
      </c>
      <c r="I79" s="475" t="s">
        <v>477</v>
      </c>
      <c r="J79" s="477">
        <v>4253.9</v>
      </c>
      <c r="K79" s="477">
        <v>16832.08</v>
      </c>
    </row>
    <row r="80" spans="1:11" ht="24">
      <c r="A80" s="471"/>
      <c r="B80" s="472"/>
      <c r="C80" s="473"/>
      <c r="D80" s="471"/>
      <c r="E80" s="474"/>
      <c r="F80" s="474"/>
      <c r="G80" s="474"/>
      <c r="H80" s="475" t="s">
        <v>48</v>
      </c>
      <c r="I80" s="475" t="s">
        <v>478</v>
      </c>
      <c r="J80" s="477">
        <v>4253.9</v>
      </c>
      <c r="K80" s="477">
        <v>16832.08</v>
      </c>
    </row>
    <row r="81" spans="1:11" ht="24">
      <c r="A81" s="471"/>
      <c r="B81" s="472"/>
      <c r="C81" s="473"/>
      <c r="D81" s="471"/>
      <c r="E81" s="474"/>
      <c r="F81" s="474"/>
      <c r="G81" s="474"/>
      <c r="H81" s="475" t="s">
        <v>50</v>
      </c>
      <c r="I81" s="475" t="s">
        <v>479</v>
      </c>
      <c r="J81" s="477">
        <v>4253.9</v>
      </c>
      <c r="K81" s="477">
        <v>16832.08</v>
      </c>
    </row>
    <row r="82" spans="1:11" ht="24">
      <c r="A82" s="471"/>
      <c r="B82" s="472"/>
      <c r="C82" s="473"/>
      <c r="D82" s="471"/>
      <c r="E82" s="474"/>
      <c r="F82" s="474"/>
      <c r="G82" s="474"/>
      <c r="H82" s="475" t="s">
        <v>52</v>
      </c>
      <c r="I82" s="475" t="s">
        <v>480</v>
      </c>
      <c r="J82" s="477">
        <v>4253.9</v>
      </c>
      <c r="K82" s="477">
        <v>16832.08</v>
      </c>
    </row>
    <row r="83" spans="1:11" ht="24">
      <c r="A83" s="471"/>
      <c r="B83" s="472"/>
      <c r="C83" s="473"/>
      <c r="D83" s="471"/>
      <c r="E83" s="474"/>
      <c r="F83" s="474"/>
      <c r="G83" s="474"/>
      <c r="H83" s="475" t="s">
        <v>54</v>
      </c>
      <c r="I83" s="475" t="s">
        <v>481</v>
      </c>
      <c r="J83" s="477">
        <v>4253.9</v>
      </c>
      <c r="K83" s="477">
        <v>16832.08</v>
      </c>
    </row>
    <row r="84" spans="1:11" ht="12.75">
      <c r="A84" s="463">
        <v>20</v>
      </c>
      <c r="B84" s="464" t="s">
        <v>185</v>
      </c>
      <c r="C84" s="465"/>
      <c r="D84" s="466" t="s">
        <v>186</v>
      </c>
      <c r="E84" s="467">
        <v>0.32</v>
      </c>
      <c r="F84" s="470">
        <v>13341.6</v>
      </c>
      <c r="G84" s="470">
        <v>4269.31</v>
      </c>
      <c r="H84" s="465"/>
      <c r="I84" s="465"/>
      <c r="J84" s="470">
        <v>13341.6</v>
      </c>
      <c r="K84" s="470">
        <v>1334.16</v>
      </c>
    </row>
    <row r="85" spans="1:11" ht="24">
      <c r="A85" s="471"/>
      <c r="B85" s="472"/>
      <c r="C85" s="473"/>
      <c r="D85" s="471"/>
      <c r="E85" s="474"/>
      <c r="F85" s="474"/>
      <c r="G85" s="474"/>
      <c r="H85" s="475" t="s">
        <v>34</v>
      </c>
      <c r="I85" s="475" t="s">
        <v>471</v>
      </c>
      <c r="J85" s="477">
        <v>1111.8</v>
      </c>
      <c r="K85" s="476">
        <v>111.18</v>
      </c>
    </row>
    <row r="86" spans="1:11" ht="24">
      <c r="A86" s="471"/>
      <c r="B86" s="472"/>
      <c r="C86" s="473"/>
      <c r="D86" s="471"/>
      <c r="E86" s="474"/>
      <c r="F86" s="474"/>
      <c r="G86" s="474"/>
      <c r="H86" s="475" t="s">
        <v>36</v>
      </c>
      <c r="I86" s="475" t="s">
        <v>472</v>
      </c>
      <c r="J86" s="477">
        <v>1111.8</v>
      </c>
      <c r="K86" s="476">
        <v>111.18</v>
      </c>
    </row>
    <row r="87" spans="1:11" ht="24">
      <c r="A87" s="471"/>
      <c r="B87" s="472"/>
      <c r="C87" s="473"/>
      <c r="D87" s="471"/>
      <c r="E87" s="474"/>
      <c r="F87" s="474"/>
      <c r="G87" s="474"/>
      <c r="H87" s="475" t="s">
        <v>189</v>
      </c>
      <c r="I87" s="475" t="s">
        <v>473</v>
      </c>
      <c r="J87" s="477">
        <v>1111.8</v>
      </c>
      <c r="K87" s="476">
        <v>111.18</v>
      </c>
    </row>
    <row r="88" spans="1:11" ht="24">
      <c r="A88" s="471"/>
      <c r="B88" s="472"/>
      <c r="C88" s="473"/>
      <c r="D88" s="471"/>
      <c r="E88" s="474"/>
      <c r="F88" s="474"/>
      <c r="G88" s="474"/>
      <c r="H88" s="475" t="s">
        <v>190</v>
      </c>
      <c r="I88" s="475" t="s">
        <v>474</v>
      </c>
      <c r="J88" s="477">
        <v>1111.8</v>
      </c>
      <c r="K88" s="476">
        <v>111.18</v>
      </c>
    </row>
    <row r="89" spans="1:11" ht="24">
      <c r="A89" s="471"/>
      <c r="B89" s="472"/>
      <c r="C89" s="473"/>
      <c r="D89" s="471"/>
      <c r="E89" s="474"/>
      <c r="F89" s="474"/>
      <c r="G89" s="474"/>
      <c r="H89" s="475" t="s">
        <v>191</v>
      </c>
      <c r="I89" s="475" t="s">
        <v>475</v>
      </c>
      <c r="J89" s="477">
        <v>1111.8</v>
      </c>
      <c r="K89" s="476">
        <v>111.18</v>
      </c>
    </row>
    <row r="90" spans="1:11" ht="24">
      <c r="A90" s="471"/>
      <c r="B90" s="472"/>
      <c r="C90" s="473"/>
      <c r="D90" s="471"/>
      <c r="E90" s="474"/>
      <c r="F90" s="474"/>
      <c r="G90" s="474"/>
      <c r="H90" s="475" t="s">
        <v>192</v>
      </c>
      <c r="I90" s="475" t="s">
        <v>476</v>
      </c>
      <c r="J90" s="477">
        <v>1111.8</v>
      </c>
      <c r="K90" s="476">
        <v>111.18</v>
      </c>
    </row>
    <row r="91" spans="1:11" ht="24">
      <c r="A91" s="471"/>
      <c r="B91" s="472"/>
      <c r="C91" s="473"/>
      <c r="D91" s="471"/>
      <c r="E91" s="474"/>
      <c r="F91" s="474"/>
      <c r="G91" s="474"/>
      <c r="H91" s="475" t="s">
        <v>193</v>
      </c>
      <c r="I91" s="475" t="s">
        <v>477</v>
      </c>
      <c r="J91" s="477">
        <v>1111.8</v>
      </c>
      <c r="K91" s="476">
        <v>111.18</v>
      </c>
    </row>
    <row r="92" spans="1:11" ht="24">
      <c r="A92" s="471"/>
      <c r="B92" s="472"/>
      <c r="C92" s="473"/>
      <c r="D92" s="471"/>
      <c r="E92" s="474"/>
      <c r="F92" s="474"/>
      <c r="G92" s="474"/>
      <c r="H92" s="475" t="s">
        <v>194</v>
      </c>
      <c r="I92" s="475" t="s">
        <v>478</v>
      </c>
      <c r="J92" s="477">
        <v>1111.8</v>
      </c>
      <c r="K92" s="476">
        <v>111.18</v>
      </c>
    </row>
    <row r="93" spans="1:11" ht="24">
      <c r="A93" s="471"/>
      <c r="B93" s="472"/>
      <c r="C93" s="473"/>
      <c r="D93" s="471"/>
      <c r="E93" s="474"/>
      <c r="F93" s="474"/>
      <c r="G93" s="474"/>
      <c r="H93" s="475" t="s">
        <v>195</v>
      </c>
      <c r="I93" s="475" t="s">
        <v>479</v>
      </c>
      <c r="J93" s="477">
        <v>2223.6</v>
      </c>
      <c r="K93" s="476">
        <v>222.36</v>
      </c>
    </row>
    <row r="94" spans="1:11" ht="24">
      <c r="A94" s="471"/>
      <c r="B94" s="472"/>
      <c r="C94" s="473"/>
      <c r="D94" s="471"/>
      <c r="E94" s="474"/>
      <c r="F94" s="474"/>
      <c r="G94" s="474"/>
      <c r="H94" s="475" t="s">
        <v>196</v>
      </c>
      <c r="I94" s="475" t="s">
        <v>480</v>
      </c>
      <c r="J94" s="477">
        <v>1111.8</v>
      </c>
      <c r="K94" s="476">
        <v>111.18</v>
      </c>
    </row>
    <row r="95" spans="1:11" ht="24">
      <c r="A95" s="471"/>
      <c r="B95" s="472"/>
      <c r="C95" s="473"/>
      <c r="D95" s="471"/>
      <c r="E95" s="474"/>
      <c r="F95" s="474"/>
      <c r="G95" s="474"/>
      <c r="H95" s="475" t="s">
        <v>197</v>
      </c>
      <c r="I95" s="475" t="s">
        <v>481</v>
      </c>
      <c r="J95" s="477">
        <v>1111.8</v>
      </c>
      <c r="K95" s="476">
        <v>111.18</v>
      </c>
    </row>
    <row r="96" spans="1:11" ht="12.75">
      <c r="A96" s="463">
        <v>21</v>
      </c>
      <c r="B96" s="464" t="s">
        <v>198</v>
      </c>
      <c r="C96" s="465"/>
      <c r="D96" s="466" t="s">
        <v>186</v>
      </c>
      <c r="E96" s="467">
        <v>2.97</v>
      </c>
      <c r="F96" s="470">
        <v>1111.8</v>
      </c>
      <c r="G96" s="470">
        <v>3302.05</v>
      </c>
      <c r="H96" s="465"/>
      <c r="I96" s="465"/>
      <c r="J96" s="470">
        <v>1111.8</v>
      </c>
      <c r="K96" s="470">
        <v>3290.93</v>
      </c>
    </row>
    <row r="97" spans="1:11" ht="24">
      <c r="A97" s="471"/>
      <c r="B97" s="472"/>
      <c r="C97" s="473"/>
      <c r="D97" s="471"/>
      <c r="E97" s="474"/>
      <c r="F97" s="474"/>
      <c r="G97" s="474"/>
      <c r="H97" s="475" t="s">
        <v>193</v>
      </c>
      <c r="I97" s="475" t="s">
        <v>477</v>
      </c>
      <c r="J97" s="477">
        <v>1111.8</v>
      </c>
      <c r="K97" s="477">
        <v>3290.93</v>
      </c>
    </row>
    <row r="98" spans="1:11" ht="24">
      <c r="A98" s="463">
        <v>22</v>
      </c>
      <c r="B98" s="464" t="s">
        <v>62</v>
      </c>
      <c r="C98" s="465"/>
      <c r="D98" s="466" t="s">
        <v>19</v>
      </c>
      <c r="E98" s="467">
        <v>551.57</v>
      </c>
      <c r="F98" s="467">
        <v>25</v>
      </c>
      <c r="G98" s="470">
        <v>13789.25</v>
      </c>
      <c r="H98" s="465"/>
      <c r="I98" s="465"/>
      <c r="J98" s="470">
        <f>J99+J106</f>
        <v>27.650000000000002</v>
      </c>
      <c r="K98" s="470">
        <f>K99+K106</f>
        <v>16527</v>
      </c>
    </row>
    <row r="99" spans="1:11" ht="24">
      <c r="A99" s="463"/>
      <c r="B99" s="464" t="s">
        <v>63</v>
      </c>
      <c r="C99" s="465"/>
      <c r="D99" s="466" t="s">
        <v>19</v>
      </c>
      <c r="E99" s="468"/>
      <c r="F99" s="468"/>
      <c r="G99" s="468"/>
      <c r="H99" s="465"/>
      <c r="I99" s="465"/>
      <c r="J99" s="467">
        <v>21.35</v>
      </c>
      <c r="K99" s="470">
        <v>10119.9</v>
      </c>
    </row>
    <row r="100" spans="1:11" ht="24">
      <c r="A100" s="471"/>
      <c r="B100" s="472"/>
      <c r="C100" s="473"/>
      <c r="D100" s="471"/>
      <c r="E100" s="474"/>
      <c r="F100" s="474"/>
      <c r="G100" s="474"/>
      <c r="H100" s="475" t="s">
        <v>32</v>
      </c>
      <c r="I100" s="475" t="s">
        <v>470</v>
      </c>
      <c r="J100" s="476">
        <v>3.3</v>
      </c>
      <c r="K100" s="477">
        <v>1564.2</v>
      </c>
    </row>
    <row r="101" spans="1:11" ht="24">
      <c r="A101" s="471"/>
      <c r="B101" s="472"/>
      <c r="C101" s="473"/>
      <c r="D101" s="471"/>
      <c r="E101" s="474"/>
      <c r="F101" s="474"/>
      <c r="G101" s="474"/>
      <c r="H101" s="475" t="s">
        <v>34</v>
      </c>
      <c r="I101" s="475" t="s">
        <v>471</v>
      </c>
      <c r="J101" s="476">
        <v>3.3</v>
      </c>
      <c r="K101" s="477">
        <v>1564.2</v>
      </c>
    </row>
    <row r="102" spans="1:11" ht="24">
      <c r="A102" s="471"/>
      <c r="B102" s="472"/>
      <c r="C102" s="473"/>
      <c r="D102" s="471"/>
      <c r="E102" s="474"/>
      <c r="F102" s="474"/>
      <c r="G102" s="474"/>
      <c r="H102" s="475" t="s">
        <v>36</v>
      </c>
      <c r="I102" s="475" t="s">
        <v>472</v>
      </c>
      <c r="J102" s="476">
        <v>1.5</v>
      </c>
      <c r="K102" s="476">
        <v>711</v>
      </c>
    </row>
    <row r="103" spans="1:11" ht="24">
      <c r="A103" s="471"/>
      <c r="B103" s="472"/>
      <c r="C103" s="473"/>
      <c r="D103" s="471"/>
      <c r="E103" s="474"/>
      <c r="F103" s="474"/>
      <c r="G103" s="474"/>
      <c r="H103" s="475" t="s">
        <v>38</v>
      </c>
      <c r="I103" s="475" t="s">
        <v>473</v>
      </c>
      <c r="J103" s="476">
        <v>3.5</v>
      </c>
      <c r="K103" s="477">
        <v>1659</v>
      </c>
    </row>
    <row r="104" spans="1:11" ht="24">
      <c r="A104" s="471"/>
      <c r="B104" s="472"/>
      <c r="C104" s="473"/>
      <c r="D104" s="471"/>
      <c r="E104" s="474"/>
      <c r="F104" s="474"/>
      <c r="G104" s="474"/>
      <c r="H104" s="475" t="s">
        <v>50</v>
      </c>
      <c r="I104" s="475" t="s">
        <v>479</v>
      </c>
      <c r="J104" s="476">
        <v>1.77</v>
      </c>
      <c r="K104" s="476">
        <v>838.98</v>
      </c>
    </row>
    <row r="105" spans="1:11" ht="24">
      <c r="A105" s="471"/>
      <c r="B105" s="472"/>
      <c r="C105" s="473"/>
      <c r="D105" s="471"/>
      <c r="E105" s="474"/>
      <c r="F105" s="474"/>
      <c r="G105" s="474"/>
      <c r="H105" s="475" t="s">
        <v>54</v>
      </c>
      <c r="I105" s="475" t="s">
        <v>481</v>
      </c>
      <c r="J105" s="476">
        <v>7.98</v>
      </c>
      <c r="K105" s="477">
        <v>3782.52</v>
      </c>
    </row>
    <row r="106" spans="1:11" ht="24">
      <c r="A106" s="463"/>
      <c r="B106" s="464" t="s">
        <v>64</v>
      </c>
      <c r="C106" s="465"/>
      <c r="D106" s="466" t="s">
        <v>19</v>
      </c>
      <c r="E106" s="468"/>
      <c r="F106" s="468"/>
      <c r="G106" s="468"/>
      <c r="H106" s="465"/>
      <c r="I106" s="465"/>
      <c r="J106" s="467">
        <v>6.3</v>
      </c>
      <c r="K106" s="470">
        <v>6407.1</v>
      </c>
    </row>
    <row r="107" spans="1:11" ht="24">
      <c r="A107" s="471"/>
      <c r="B107" s="472"/>
      <c r="C107" s="473"/>
      <c r="D107" s="471"/>
      <c r="E107" s="474"/>
      <c r="F107" s="474"/>
      <c r="G107" s="474"/>
      <c r="H107" s="475" t="s">
        <v>34</v>
      </c>
      <c r="I107" s="475" t="s">
        <v>471</v>
      </c>
      <c r="J107" s="476">
        <v>2.48</v>
      </c>
      <c r="K107" s="477">
        <v>2522.16</v>
      </c>
    </row>
    <row r="108" spans="1:11" ht="24">
      <c r="A108" s="471"/>
      <c r="B108" s="472"/>
      <c r="C108" s="473"/>
      <c r="D108" s="471"/>
      <c r="E108" s="474"/>
      <c r="F108" s="474"/>
      <c r="G108" s="474"/>
      <c r="H108" s="475" t="s">
        <v>36</v>
      </c>
      <c r="I108" s="475" t="s">
        <v>472</v>
      </c>
      <c r="J108" s="476">
        <v>0.82</v>
      </c>
      <c r="K108" s="476">
        <v>833.94</v>
      </c>
    </row>
    <row r="109" spans="1:11" ht="24">
      <c r="A109" s="471"/>
      <c r="B109" s="472"/>
      <c r="C109" s="473"/>
      <c r="D109" s="471"/>
      <c r="E109" s="474"/>
      <c r="F109" s="474"/>
      <c r="G109" s="474"/>
      <c r="H109" s="475" t="s">
        <v>38</v>
      </c>
      <c r="I109" s="475" t="s">
        <v>473</v>
      </c>
      <c r="J109" s="476">
        <v>3</v>
      </c>
      <c r="K109" s="477">
        <v>3051</v>
      </c>
    </row>
    <row r="110" spans="1:11" ht="12.75">
      <c r="A110" s="452" t="s">
        <v>65</v>
      </c>
      <c r="B110" s="453"/>
      <c r="C110" s="453"/>
      <c r="D110" s="453"/>
      <c r="E110" s="454"/>
      <c r="F110" s="455">
        <v>948</v>
      </c>
      <c r="G110" s="456">
        <v>21962.32</v>
      </c>
      <c r="H110" s="462"/>
      <c r="I110" s="462"/>
      <c r="J110" s="455">
        <v>948</v>
      </c>
      <c r="K110" s="456">
        <v>21962.28</v>
      </c>
    </row>
    <row r="111" spans="1:11" ht="36">
      <c r="A111" s="463">
        <v>23</v>
      </c>
      <c r="B111" s="464" t="s">
        <v>65</v>
      </c>
      <c r="C111" s="465"/>
      <c r="D111" s="466" t="s">
        <v>29</v>
      </c>
      <c r="E111" s="467">
        <v>23.17</v>
      </c>
      <c r="F111" s="467">
        <v>948</v>
      </c>
      <c r="G111" s="470">
        <v>21962.32</v>
      </c>
      <c r="H111" s="465"/>
      <c r="I111" s="465"/>
      <c r="J111" s="467">
        <v>948</v>
      </c>
      <c r="K111" s="470">
        <v>21962.28</v>
      </c>
    </row>
    <row r="112" spans="1:11" ht="24">
      <c r="A112" s="471"/>
      <c r="B112" s="472"/>
      <c r="C112" s="473"/>
      <c r="D112" s="471"/>
      <c r="E112" s="474"/>
      <c r="F112" s="474"/>
      <c r="G112" s="474"/>
      <c r="H112" s="475" t="s">
        <v>32</v>
      </c>
      <c r="I112" s="475" t="s">
        <v>470</v>
      </c>
      <c r="J112" s="476">
        <v>79</v>
      </c>
      <c r="K112" s="477">
        <v>1830.19</v>
      </c>
    </row>
    <row r="113" spans="1:11" ht="24">
      <c r="A113" s="471"/>
      <c r="B113" s="472"/>
      <c r="C113" s="473"/>
      <c r="D113" s="471"/>
      <c r="E113" s="474"/>
      <c r="F113" s="474"/>
      <c r="G113" s="474"/>
      <c r="H113" s="475" t="s">
        <v>34</v>
      </c>
      <c r="I113" s="475" t="s">
        <v>471</v>
      </c>
      <c r="J113" s="476">
        <v>79</v>
      </c>
      <c r="K113" s="477">
        <v>1830.19</v>
      </c>
    </row>
    <row r="114" spans="1:11" ht="24">
      <c r="A114" s="471"/>
      <c r="B114" s="472"/>
      <c r="C114" s="473"/>
      <c r="D114" s="471"/>
      <c r="E114" s="474"/>
      <c r="F114" s="474"/>
      <c r="G114" s="474"/>
      <c r="H114" s="475" t="s">
        <v>36</v>
      </c>
      <c r="I114" s="475" t="s">
        <v>472</v>
      </c>
      <c r="J114" s="476">
        <v>79</v>
      </c>
      <c r="K114" s="477">
        <v>1830.19</v>
      </c>
    </row>
    <row r="115" spans="1:11" ht="24">
      <c r="A115" s="471"/>
      <c r="B115" s="472"/>
      <c r="C115" s="473"/>
      <c r="D115" s="471"/>
      <c r="E115" s="474"/>
      <c r="F115" s="474"/>
      <c r="G115" s="474"/>
      <c r="H115" s="475" t="s">
        <v>38</v>
      </c>
      <c r="I115" s="475" t="s">
        <v>473</v>
      </c>
      <c r="J115" s="476">
        <v>79</v>
      </c>
      <c r="K115" s="477">
        <v>1830.19</v>
      </c>
    </row>
    <row r="116" spans="1:11" ht="24">
      <c r="A116" s="471"/>
      <c r="B116" s="472"/>
      <c r="C116" s="473"/>
      <c r="D116" s="471"/>
      <c r="E116" s="474"/>
      <c r="F116" s="474"/>
      <c r="G116" s="474"/>
      <c r="H116" s="475" t="s">
        <v>40</v>
      </c>
      <c r="I116" s="475" t="s">
        <v>474</v>
      </c>
      <c r="J116" s="476">
        <v>79</v>
      </c>
      <c r="K116" s="477">
        <v>1830.19</v>
      </c>
    </row>
    <row r="117" spans="1:11" ht="24">
      <c r="A117" s="471"/>
      <c r="B117" s="472"/>
      <c r="C117" s="473"/>
      <c r="D117" s="471"/>
      <c r="E117" s="474"/>
      <c r="F117" s="474"/>
      <c r="G117" s="474"/>
      <c r="H117" s="475" t="s">
        <v>42</v>
      </c>
      <c r="I117" s="475" t="s">
        <v>475</v>
      </c>
      <c r="J117" s="476">
        <v>79</v>
      </c>
      <c r="K117" s="477">
        <v>1830.19</v>
      </c>
    </row>
    <row r="118" spans="1:11" ht="24">
      <c r="A118" s="471"/>
      <c r="B118" s="472"/>
      <c r="C118" s="473"/>
      <c r="D118" s="471"/>
      <c r="E118" s="474"/>
      <c r="F118" s="474"/>
      <c r="G118" s="474"/>
      <c r="H118" s="475" t="s">
        <v>44</v>
      </c>
      <c r="I118" s="475" t="s">
        <v>476</v>
      </c>
      <c r="J118" s="476">
        <v>79</v>
      </c>
      <c r="K118" s="477">
        <v>1830.19</v>
      </c>
    </row>
    <row r="119" spans="1:11" ht="24">
      <c r="A119" s="471"/>
      <c r="B119" s="472"/>
      <c r="C119" s="473"/>
      <c r="D119" s="471"/>
      <c r="E119" s="474"/>
      <c r="F119" s="474"/>
      <c r="G119" s="474"/>
      <c r="H119" s="475" t="s">
        <v>46</v>
      </c>
      <c r="I119" s="475" t="s">
        <v>477</v>
      </c>
      <c r="J119" s="476">
        <v>79</v>
      </c>
      <c r="K119" s="477">
        <v>1830.19</v>
      </c>
    </row>
    <row r="120" spans="1:11" ht="24">
      <c r="A120" s="471"/>
      <c r="B120" s="472"/>
      <c r="C120" s="473"/>
      <c r="D120" s="471"/>
      <c r="E120" s="474"/>
      <c r="F120" s="474"/>
      <c r="G120" s="474"/>
      <c r="H120" s="475" t="s">
        <v>48</v>
      </c>
      <c r="I120" s="475" t="s">
        <v>478</v>
      </c>
      <c r="J120" s="476">
        <v>79</v>
      </c>
      <c r="K120" s="477">
        <v>1830.19</v>
      </c>
    </row>
    <row r="121" spans="1:11" ht="24">
      <c r="A121" s="471"/>
      <c r="B121" s="472"/>
      <c r="C121" s="473"/>
      <c r="D121" s="471"/>
      <c r="E121" s="474"/>
      <c r="F121" s="474"/>
      <c r="G121" s="474"/>
      <c r="H121" s="475" t="s">
        <v>50</v>
      </c>
      <c r="I121" s="475" t="s">
        <v>479</v>
      </c>
      <c r="J121" s="476">
        <v>79</v>
      </c>
      <c r="K121" s="477">
        <v>1830.19</v>
      </c>
    </row>
    <row r="122" spans="1:11" ht="24">
      <c r="A122" s="471"/>
      <c r="B122" s="472"/>
      <c r="C122" s="473"/>
      <c r="D122" s="471"/>
      <c r="E122" s="474"/>
      <c r="F122" s="474"/>
      <c r="G122" s="474"/>
      <c r="H122" s="475" t="s">
        <v>52</v>
      </c>
      <c r="I122" s="475" t="s">
        <v>480</v>
      </c>
      <c r="J122" s="476">
        <v>79</v>
      </c>
      <c r="K122" s="477">
        <v>1830.19</v>
      </c>
    </row>
    <row r="123" spans="1:11" ht="24">
      <c r="A123" s="471"/>
      <c r="B123" s="472"/>
      <c r="C123" s="473"/>
      <c r="D123" s="471"/>
      <c r="E123" s="474"/>
      <c r="F123" s="474"/>
      <c r="G123" s="474"/>
      <c r="H123" s="475" t="s">
        <v>54</v>
      </c>
      <c r="I123" s="475" t="s">
        <v>481</v>
      </c>
      <c r="J123" s="476">
        <v>79</v>
      </c>
      <c r="K123" s="477">
        <v>1830.19</v>
      </c>
    </row>
    <row r="124" spans="1:11" ht="12.75">
      <c r="A124" s="452" t="s">
        <v>66</v>
      </c>
      <c r="B124" s="453"/>
      <c r="C124" s="453"/>
      <c r="D124" s="453"/>
      <c r="E124" s="454"/>
      <c r="F124" s="455">
        <v>262.68</v>
      </c>
      <c r="G124" s="456">
        <v>93361.73</v>
      </c>
      <c r="H124" s="462"/>
      <c r="I124" s="462"/>
      <c r="J124" s="455">
        <v>262.68</v>
      </c>
      <c r="K124" s="456">
        <v>93361.68</v>
      </c>
    </row>
    <row r="125" spans="1:11" ht="12.75">
      <c r="A125" s="463">
        <v>24</v>
      </c>
      <c r="B125" s="464" t="s">
        <v>67</v>
      </c>
      <c r="C125" s="465"/>
      <c r="D125" s="466" t="s">
        <v>68</v>
      </c>
      <c r="E125" s="467">
        <v>355.42</v>
      </c>
      <c r="F125" s="467">
        <v>262.68</v>
      </c>
      <c r="G125" s="470">
        <v>93361.73</v>
      </c>
      <c r="H125" s="465"/>
      <c r="I125" s="465"/>
      <c r="J125" s="467">
        <v>262.68</v>
      </c>
      <c r="K125" s="470">
        <v>93361.68</v>
      </c>
    </row>
    <row r="126" spans="1:11" ht="24">
      <c r="A126" s="471"/>
      <c r="B126" s="472"/>
      <c r="C126" s="473"/>
      <c r="D126" s="471"/>
      <c r="E126" s="474"/>
      <c r="F126" s="474"/>
      <c r="G126" s="474"/>
      <c r="H126" s="475" t="s">
        <v>32</v>
      </c>
      <c r="I126" s="475" t="s">
        <v>470</v>
      </c>
      <c r="J126" s="476">
        <v>21.89</v>
      </c>
      <c r="K126" s="477">
        <v>7780.14</v>
      </c>
    </row>
    <row r="127" spans="1:11" ht="24">
      <c r="A127" s="471"/>
      <c r="B127" s="472"/>
      <c r="C127" s="473"/>
      <c r="D127" s="471"/>
      <c r="E127" s="474"/>
      <c r="F127" s="474"/>
      <c r="G127" s="474"/>
      <c r="H127" s="475" t="s">
        <v>34</v>
      </c>
      <c r="I127" s="475" t="s">
        <v>471</v>
      </c>
      <c r="J127" s="476">
        <v>21.89</v>
      </c>
      <c r="K127" s="477">
        <v>7780.14</v>
      </c>
    </row>
    <row r="128" spans="1:11" ht="24">
      <c r="A128" s="471"/>
      <c r="B128" s="472"/>
      <c r="C128" s="473"/>
      <c r="D128" s="471"/>
      <c r="E128" s="474"/>
      <c r="F128" s="474"/>
      <c r="G128" s="474"/>
      <c r="H128" s="475" t="s">
        <v>36</v>
      </c>
      <c r="I128" s="475" t="s">
        <v>472</v>
      </c>
      <c r="J128" s="476">
        <v>21.89</v>
      </c>
      <c r="K128" s="477">
        <v>7780.14</v>
      </c>
    </row>
    <row r="129" spans="1:11" ht="24">
      <c r="A129" s="471"/>
      <c r="B129" s="472"/>
      <c r="C129" s="473"/>
      <c r="D129" s="471"/>
      <c r="E129" s="474"/>
      <c r="F129" s="474"/>
      <c r="G129" s="474"/>
      <c r="H129" s="475" t="s">
        <v>38</v>
      </c>
      <c r="I129" s="475" t="s">
        <v>473</v>
      </c>
      <c r="J129" s="476">
        <v>21.89</v>
      </c>
      <c r="K129" s="477">
        <v>7780.14</v>
      </c>
    </row>
    <row r="130" spans="1:11" ht="24">
      <c r="A130" s="471"/>
      <c r="B130" s="472"/>
      <c r="C130" s="473"/>
      <c r="D130" s="471"/>
      <c r="E130" s="474"/>
      <c r="F130" s="474"/>
      <c r="G130" s="474"/>
      <c r="H130" s="475" t="s">
        <v>40</v>
      </c>
      <c r="I130" s="475" t="s">
        <v>474</v>
      </c>
      <c r="J130" s="476">
        <v>21.89</v>
      </c>
      <c r="K130" s="477">
        <v>7780.14</v>
      </c>
    </row>
    <row r="131" spans="1:11" ht="24">
      <c r="A131" s="471"/>
      <c r="B131" s="472"/>
      <c r="C131" s="473"/>
      <c r="D131" s="471"/>
      <c r="E131" s="474"/>
      <c r="F131" s="474"/>
      <c r="G131" s="474"/>
      <c r="H131" s="475" t="s">
        <v>42</v>
      </c>
      <c r="I131" s="475" t="s">
        <v>475</v>
      </c>
      <c r="J131" s="476">
        <v>21.89</v>
      </c>
      <c r="K131" s="477">
        <v>7780.14</v>
      </c>
    </row>
    <row r="132" spans="1:11" ht="24">
      <c r="A132" s="471"/>
      <c r="B132" s="472"/>
      <c r="C132" s="473"/>
      <c r="D132" s="471"/>
      <c r="E132" s="474"/>
      <c r="F132" s="474"/>
      <c r="G132" s="474"/>
      <c r="H132" s="475" t="s">
        <v>44</v>
      </c>
      <c r="I132" s="475" t="s">
        <v>476</v>
      </c>
      <c r="J132" s="476">
        <v>21.89</v>
      </c>
      <c r="K132" s="477">
        <v>7780.14</v>
      </c>
    </row>
    <row r="133" spans="1:11" ht="24">
      <c r="A133" s="471"/>
      <c r="B133" s="472"/>
      <c r="C133" s="473"/>
      <c r="D133" s="471"/>
      <c r="E133" s="474"/>
      <c r="F133" s="474"/>
      <c r="G133" s="474"/>
      <c r="H133" s="475" t="s">
        <v>46</v>
      </c>
      <c r="I133" s="475" t="s">
        <v>477</v>
      </c>
      <c r="J133" s="476">
        <v>21.89</v>
      </c>
      <c r="K133" s="477">
        <v>7780.14</v>
      </c>
    </row>
    <row r="134" spans="1:11" ht="24">
      <c r="A134" s="471"/>
      <c r="B134" s="472"/>
      <c r="C134" s="473"/>
      <c r="D134" s="471"/>
      <c r="E134" s="474"/>
      <c r="F134" s="474"/>
      <c r="G134" s="474"/>
      <c r="H134" s="475" t="s">
        <v>48</v>
      </c>
      <c r="I134" s="475" t="s">
        <v>478</v>
      </c>
      <c r="J134" s="476">
        <v>21.89</v>
      </c>
      <c r="K134" s="477">
        <v>7780.14</v>
      </c>
    </row>
    <row r="135" spans="1:11" ht="24">
      <c r="A135" s="471"/>
      <c r="B135" s="472"/>
      <c r="C135" s="473"/>
      <c r="D135" s="471"/>
      <c r="E135" s="474"/>
      <c r="F135" s="474"/>
      <c r="G135" s="474"/>
      <c r="H135" s="475" t="s">
        <v>50</v>
      </c>
      <c r="I135" s="475" t="s">
        <v>479</v>
      </c>
      <c r="J135" s="476">
        <v>21.89</v>
      </c>
      <c r="K135" s="477">
        <v>7780.14</v>
      </c>
    </row>
    <row r="136" spans="1:11" ht="24">
      <c r="A136" s="471"/>
      <c r="B136" s="472"/>
      <c r="C136" s="473"/>
      <c r="D136" s="471"/>
      <c r="E136" s="474"/>
      <c r="F136" s="474"/>
      <c r="G136" s="474"/>
      <c r="H136" s="475" t="s">
        <v>52</v>
      </c>
      <c r="I136" s="475" t="s">
        <v>480</v>
      </c>
      <c r="J136" s="476">
        <v>21.89</v>
      </c>
      <c r="K136" s="477">
        <v>7780.14</v>
      </c>
    </row>
    <row r="137" spans="1:11" ht="24">
      <c r="A137" s="471"/>
      <c r="B137" s="472"/>
      <c r="C137" s="473"/>
      <c r="D137" s="471"/>
      <c r="E137" s="474"/>
      <c r="F137" s="474"/>
      <c r="G137" s="474"/>
      <c r="H137" s="475" t="s">
        <v>54</v>
      </c>
      <c r="I137" s="475" t="s">
        <v>481</v>
      </c>
      <c r="J137" s="476">
        <v>21.89</v>
      </c>
      <c r="K137" s="477">
        <v>7780.14</v>
      </c>
    </row>
    <row r="138" spans="1:11" ht="12.75">
      <c r="A138" s="452" t="s">
        <v>69</v>
      </c>
      <c r="B138" s="453"/>
      <c r="C138" s="453"/>
      <c r="D138" s="453"/>
      <c r="E138" s="454"/>
      <c r="F138" s="456">
        <v>51046.8</v>
      </c>
      <c r="G138" s="456">
        <v>62787.56</v>
      </c>
      <c r="H138" s="462"/>
      <c r="I138" s="462"/>
      <c r="J138" s="456">
        <v>51046.8</v>
      </c>
      <c r="K138" s="456">
        <v>62787.6</v>
      </c>
    </row>
    <row r="139" spans="1:11" ht="24">
      <c r="A139" s="463">
        <v>25</v>
      </c>
      <c r="B139" s="464" t="s">
        <v>70</v>
      </c>
      <c r="C139" s="465"/>
      <c r="D139" s="466" t="s">
        <v>31</v>
      </c>
      <c r="E139" s="467">
        <v>1.23</v>
      </c>
      <c r="F139" s="470">
        <v>51046.8</v>
      </c>
      <c r="G139" s="470">
        <v>62787.56</v>
      </c>
      <c r="H139" s="465"/>
      <c r="I139" s="465"/>
      <c r="J139" s="470">
        <v>51046.8</v>
      </c>
      <c r="K139" s="470">
        <v>62787.6</v>
      </c>
    </row>
    <row r="140" spans="1:11" ht="24">
      <c r="A140" s="471"/>
      <c r="B140" s="472"/>
      <c r="C140" s="473"/>
      <c r="D140" s="471"/>
      <c r="E140" s="474"/>
      <c r="F140" s="474"/>
      <c r="G140" s="474"/>
      <c r="H140" s="475" t="s">
        <v>32</v>
      </c>
      <c r="I140" s="475" t="s">
        <v>470</v>
      </c>
      <c r="J140" s="477">
        <v>4253.9</v>
      </c>
      <c r="K140" s="477">
        <v>5232.3</v>
      </c>
    </row>
    <row r="141" spans="1:11" ht="24">
      <c r="A141" s="471"/>
      <c r="B141" s="472"/>
      <c r="C141" s="473"/>
      <c r="D141" s="471"/>
      <c r="E141" s="474"/>
      <c r="F141" s="474"/>
      <c r="G141" s="474"/>
      <c r="H141" s="475" t="s">
        <v>34</v>
      </c>
      <c r="I141" s="475" t="s">
        <v>471</v>
      </c>
      <c r="J141" s="477">
        <v>4253.9</v>
      </c>
      <c r="K141" s="477">
        <v>5232.3</v>
      </c>
    </row>
    <row r="142" spans="1:11" ht="24">
      <c r="A142" s="471"/>
      <c r="B142" s="472"/>
      <c r="C142" s="473"/>
      <c r="D142" s="471"/>
      <c r="E142" s="474"/>
      <c r="F142" s="474"/>
      <c r="G142" s="474"/>
      <c r="H142" s="475" t="s">
        <v>36</v>
      </c>
      <c r="I142" s="475" t="s">
        <v>472</v>
      </c>
      <c r="J142" s="477">
        <v>4253.9</v>
      </c>
      <c r="K142" s="477">
        <v>5232.3</v>
      </c>
    </row>
    <row r="143" spans="1:11" ht="24">
      <c r="A143" s="471"/>
      <c r="B143" s="472"/>
      <c r="C143" s="473"/>
      <c r="D143" s="471"/>
      <c r="E143" s="474"/>
      <c r="F143" s="474"/>
      <c r="G143" s="474"/>
      <c r="H143" s="475" t="s">
        <v>38</v>
      </c>
      <c r="I143" s="475" t="s">
        <v>473</v>
      </c>
      <c r="J143" s="477">
        <v>4253.9</v>
      </c>
      <c r="K143" s="477">
        <v>5232.3</v>
      </c>
    </row>
    <row r="144" spans="1:11" ht="24">
      <c r="A144" s="471"/>
      <c r="B144" s="472"/>
      <c r="C144" s="473"/>
      <c r="D144" s="471"/>
      <c r="E144" s="474"/>
      <c r="F144" s="474"/>
      <c r="G144" s="474"/>
      <c r="H144" s="475" t="s">
        <v>40</v>
      </c>
      <c r="I144" s="475" t="s">
        <v>474</v>
      </c>
      <c r="J144" s="477">
        <v>4253.9</v>
      </c>
      <c r="K144" s="477">
        <v>5232.3</v>
      </c>
    </row>
    <row r="145" spans="1:11" ht="24">
      <c r="A145" s="471"/>
      <c r="B145" s="472"/>
      <c r="C145" s="473"/>
      <c r="D145" s="471"/>
      <c r="E145" s="474"/>
      <c r="F145" s="474"/>
      <c r="G145" s="474"/>
      <c r="H145" s="475" t="s">
        <v>42</v>
      </c>
      <c r="I145" s="475" t="s">
        <v>475</v>
      </c>
      <c r="J145" s="477">
        <v>4253.9</v>
      </c>
      <c r="K145" s="477">
        <v>5232.3</v>
      </c>
    </row>
    <row r="146" spans="1:11" ht="24">
      <c r="A146" s="471"/>
      <c r="B146" s="472"/>
      <c r="C146" s="473"/>
      <c r="D146" s="471"/>
      <c r="E146" s="474"/>
      <c r="F146" s="474"/>
      <c r="G146" s="474"/>
      <c r="H146" s="475" t="s">
        <v>44</v>
      </c>
      <c r="I146" s="475" t="s">
        <v>476</v>
      </c>
      <c r="J146" s="477">
        <v>4253.9</v>
      </c>
      <c r="K146" s="477">
        <v>5232.3</v>
      </c>
    </row>
    <row r="147" spans="1:11" ht="24">
      <c r="A147" s="471"/>
      <c r="B147" s="472"/>
      <c r="C147" s="473"/>
      <c r="D147" s="471"/>
      <c r="E147" s="474"/>
      <c r="F147" s="474"/>
      <c r="G147" s="474"/>
      <c r="H147" s="475" t="s">
        <v>46</v>
      </c>
      <c r="I147" s="475" t="s">
        <v>477</v>
      </c>
      <c r="J147" s="477">
        <v>4253.9</v>
      </c>
      <c r="K147" s="477">
        <v>5232.3</v>
      </c>
    </row>
    <row r="148" spans="1:11" ht="24">
      <c r="A148" s="471"/>
      <c r="B148" s="472"/>
      <c r="C148" s="473"/>
      <c r="D148" s="471"/>
      <c r="E148" s="474"/>
      <c r="F148" s="474"/>
      <c r="G148" s="474"/>
      <c r="H148" s="475" t="s">
        <v>48</v>
      </c>
      <c r="I148" s="475" t="s">
        <v>478</v>
      </c>
      <c r="J148" s="477">
        <v>4253.9</v>
      </c>
      <c r="K148" s="477">
        <v>5232.3</v>
      </c>
    </row>
    <row r="149" spans="1:11" ht="24">
      <c r="A149" s="471"/>
      <c r="B149" s="472"/>
      <c r="C149" s="473"/>
      <c r="D149" s="471"/>
      <c r="E149" s="474"/>
      <c r="F149" s="474"/>
      <c r="G149" s="474"/>
      <c r="H149" s="475" t="s">
        <v>50</v>
      </c>
      <c r="I149" s="475" t="s">
        <v>479</v>
      </c>
      <c r="J149" s="477">
        <v>4253.9</v>
      </c>
      <c r="K149" s="477">
        <v>5232.3</v>
      </c>
    </row>
    <row r="150" spans="1:11" ht="24">
      <c r="A150" s="471"/>
      <c r="B150" s="472"/>
      <c r="C150" s="473"/>
      <c r="D150" s="471"/>
      <c r="E150" s="474"/>
      <c r="F150" s="474"/>
      <c r="G150" s="474"/>
      <c r="H150" s="475" t="s">
        <v>52</v>
      </c>
      <c r="I150" s="475" t="s">
        <v>480</v>
      </c>
      <c r="J150" s="477">
        <v>4253.9</v>
      </c>
      <c r="K150" s="477">
        <v>5232.3</v>
      </c>
    </row>
    <row r="151" spans="1:11" ht="24">
      <c r="A151" s="471"/>
      <c r="B151" s="472"/>
      <c r="C151" s="473"/>
      <c r="D151" s="471"/>
      <c r="E151" s="474"/>
      <c r="F151" s="474"/>
      <c r="G151" s="474"/>
      <c r="H151" s="475" t="s">
        <v>54</v>
      </c>
      <c r="I151" s="475" t="s">
        <v>481</v>
      </c>
      <c r="J151" s="477">
        <v>4253.9</v>
      </c>
      <c r="K151" s="477">
        <v>5232.3</v>
      </c>
    </row>
    <row r="152" spans="1:11" ht="12.75">
      <c r="A152" s="478" t="s">
        <v>73</v>
      </c>
      <c r="B152" s="478"/>
      <c r="C152" s="479" t="s">
        <v>74</v>
      </c>
      <c r="D152" s="479" t="s">
        <v>74</v>
      </c>
      <c r="E152" s="479" t="s">
        <v>74</v>
      </c>
      <c r="F152" s="480"/>
      <c r="G152" s="480">
        <v>817930.1</v>
      </c>
      <c r="H152" s="479" t="s">
        <v>74</v>
      </c>
      <c r="I152" s="479" t="s">
        <v>74</v>
      </c>
      <c r="J152" s="480"/>
      <c r="K152" s="480">
        <v>663897.98</v>
      </c>
    </row>
    <row r="154" spans="3:7" ht="15" customHeight="1">
      <c r="C154" s="461" t="s">
        <v>90</v>
      </c>
      <c r="D154" s="483"/>
      <c r="E154" s="483"/>
      <c r="F154" s="484"/>
      <c r="G154" s="34">
        <f>G155+G156</f>
        <v>817915.59</v>
      </c>
    </row>
    <row r="155" spans="3:7" ht="14.25">
      <c r="C155" s="485" t="s">
        <v>75</v>
      </c>
      <c r="D155" s="486"/>
      <c r="E155" s="486"/>
      <c r="F155" s="487"/>
      <c r="G155" s="35">
        <v>815703.01</v>
      </c>
    </row>
    <row r="156" spans="3:7" ht="14.25">
      <c r="C156" s="485" t="s">
        <v>76</v>
      </c>
      <c r="D156" s="486"/>
      <c r="E156" s="486"/>
      <c r="F156" s="487"/>
      <c r="G156" s="35">
        <v>2212.58</v>
      </c>
    </row>
    <row r="157" spans="3:7" ht="15">
      <c r="C157" s="492" t="s">
        <v>77</v>
      </c>
      <c r="D157" s="486"/>
      <c r="E157" s="486"/>
      <c r="F157" s="487"/>
      <c r="G157" s="34">
        <f>G158+G159</f>
        <v>824168.97</v>
      </c>
    </row>
    <row r="158" spans="3:7" ht="14.25">
      <c r="C158" s="485" t="s">
        <v>78</v>
      </c>
      <c r="D158" s="486"/>
      <c r="E158" s="486"/>
      <c r="F158" s="487"/>
      <c r="G158" s="35">
        <v>821753.65</v>
      </c>
    </row>
    <row r="159" spans="3:7" ht="14.25">
      <c r="C159" s="485" t="s">
        <v>79</v>
      </c>
      <c r="D159" s="486"/>
      <c r="E159" s="486"/>
      <c r="F159" s="487"/>
      <c r="G159" s="35">
        <v>2415.32</v>
      </c>
    </row>
    <row r="160" spans="3:7" ht="15" customHeight="1">
      <c r="C160" s="457" t="s">
        <v>80</v>
      </c>
      <c r="D160" s="458"/>
      <c r="E160" s="458"/>
      <c r="F160" s="459"/>
      <c r="G160" s="34">
        <f>G157-G154</f>
        <v>6253.380000000005</v>
      </c>
    </row>
    <row r="161" spans="3:7" ht="14.25">
      <c r="C161" s="485" t="s">
        <v>81</v>
      </c>
      <c r="D161" s="486"/>
      <c r="E161" s="486"/>
      <c r="F161" s="487"/>
      <c r="G161" s="35">
        <f>G158-G155</f>
        <v>6050.640000000014</v>
      </c>
    </row>
    <row r="162" spans="3:7" ht="14.25">
      <c r="C162" s="485" t="s">
        <v>82</v>
      </c>
      <c r="D162" s="486"/>
      <c r="E162" s="486"/>
      <c r="F162" s="487"/>
      <c r="G162" s="35">
        <f>G159-G156</f>
        <v>202.74000000000024</v>
      </c>
    </row>
    <row r="163" spans="3:7" ht="15" customHeight="1">
      <c r="C163" s="482" t="s">
        <v>91</v>
      </c>
      <c r="D163" s="488"/>
      <c r="E163" s="488"/>
      <c r="F163" s="489"/>
      <c r="G163" s="36">
        <f>K152</f>
        <v>663897.98</v>
      </c>
    </row>
    <row r="164" spans="3:7" ht="15" customHeight="1">
      <c r="C164" s="482" t="s">
        <v>92</v>
      </c>
      <c r="D164" s="490"/>
      <c r="E164" s="490"/>
      <c r="F164" s="491"/>
      <c r="G164" s="36">
        <f>G157-G163</f>
        <v>160270.99</v>
      </c>
    </row>
    <row r="166" spans="3:7" ht="12.75">
      <c r="C166" s="482" t="s">
        <v>85</v>
      </c>
      <c r="D166" s="483"/>
      <c r="E166" s="483"/>
      <c r="F166" s="484"/>
      <c r="G166" s="37">
        <v>85037.81999999995</v>
      </c>
    </row>
    <row r="168" ht="12.75">
      <c r="C168" t="s">
        <v>490</v>
      </c>
    </row>
    <row r="170" spans="3:7" ht="12.75">
      <c r="C170" t="s">
        <v>491</v>
      </c>
      <c r="G170">
        <f>7000+36280+62320</f>
        <v>105600</v>
      </c>
    </row>
    <row r="171" spans="3:7" ht="12.75">
      <c r="C171" t="s">
        <v>492</v>
      </c>
      <c r="G171">
        <v>26744.4</v>
      </c>
    </row>
    <row r="172" spans="6:7" ht="12.75">
      <c r="F172" t="s">
        <v>493</v>
      </c>
      <c r="G172">
        <f>G170+G171</f>
        <v>132344.4</v>
      </c>
    </row>
    <row r="174" spans="3:7" ht="12.75">
      <c r="C174" s="482" t="s">
        <v>494</v>
      </c>
      <c r="D174" s="483"/>
      <c r="E174" s="483"/>
      <c r="F174" s="484"/>
      <c r="G174" s="38">
        <f>G164+G166-G172</f>
        <v>112964.40999999995</v>
      </c>
    </row>
    <row r="176" spans="3:6" ht="12.75">
      <c r="C176" t="s">
        <v>86</v>
      </c>
      <c r="F176" t="s">
        <v>87</v>
      </c>
    </row>
    <row r="177" spans="3:6" ht="12.75">
      <c r="C177" t="s">
        <v>88</v>
      </c>
      <c r="F177" t="s">
        <v>89</v>
      </c>
    </row>
  </sheetData>
  <mergeCells count="18">
    <mergeCell ref="A8:A9"/>
    <mergeCell ref="B8:B9"/>
    <mergeCell ref="C8:C9"/>
    <mergeCell ref="D8:D9"/>
    <mergeCell ref="A70:F70"/>
    <mergeCell ref="C154:F154"/>
    <mergeCell ref="C155:F155"/>
    <mergeCell ref="C156:F156"/>
    <mergeCell ref="C157:F157"/>
    <mergeCell ref="C158:F158"/>
    <mergeCell ref="C159:F159"/>
    <mergeCell ref="C160:F160"/>
    <mergeCell ref="C166:F166"/>
    <mergeCell ref="C174:F174"/>
    <mergeCell ref="C161:F161"/>
    <mergeCell ref="C162:F162"/>
    <mergeCell ref="C163:F163"/>
    <mergeCell ref="C164:F164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95">
      <selection activeCell="C101" sqref="C101:G118"/>
    </sheetView>
  </sheetViews>
  <sheetFormatPr defaultColWidth="9.00390625" defaultRowHeight="12.75"/>
  <cols>
    <col min="2" max="2" width="27.25390625" style="0" customWidth="1"/>
    <col min="7" max="7" width="11.75390625" style="0" customWidth="1"/>
    <col min="11" max="11" width="10.625" style="0" customWidth="1"/>
  </cols>
  <sheetData>
    <row r="1" spans="1:11" ht="12.75">
      <c r="A1" s="4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4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4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4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4" t="s">
        <v>94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>
      <c r="A8" s="431" t="s">
        <v>5</v>
      </c>
      <c r="B8" s="431" t="s">
        <v>6</v>
      </c>
      <c r="C8" s="432" t="s">
        <v>7</v>
      </c>
      <c r="D8" s="431" t="s">
        <v>8</v>
      </c>
      <c r="E8" s="2" t="s">
        <v>9</v>
      </c>
      <c r="F8" s="3"/>
      <c r="G8" s="40"/>
      <c r="H8" s="2" t="s">
        <v>10</v>
      </c>
      <c r="I8" s="3"/>
      <c r="J8" s="3"/>
      <c r="K8" s="40"/>
    </row>
    <row r="9" spans="1:11" ht="22.5">
      <c r="A9" s="431"/>
      <c r="B9" s="431"/>
      <c r="C9" s="432"/>
      <c r="D9" s="431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11</v>
      </c>
      <c r="K10" s="41">
        <v>12</v>
      </c>
    </row>
    <row r="11" spans="1:11" ht="12.75">
      <c r="A11" s="42" t="s">
        <v>20</v>
      </c>
      <c r="B11" s="43"/>
      <c r="C11" s="43"/>
      <c r="D11" s="43"/>
      <c r="E11" s="44"/>
      <c r="F11" s="45"/>
      <c r="G11" s="45">
        <v>49658.5</v>
      </c>
      <c r="H11" s="46"/>
      <c r="I11" s="46"/>
      <c r="J11" s="45"/>
      <c r="K11" s="45">
        <v>126603.56</v>
      </c>
    </row>
    <row r="12" spans="1:11" ht="12.75">
      <c r="A12" s="47">
        <v>1</v>
      </c>
      <c r="B12" s="48" t="s">
        <v>21</v>
      </c>
      <c r="C12" s="49">
        <v>16</v>
      </c>
      <c r="D12" s="50" t="s">
        <v>22</v>
      </c>
      <c r="E12" s="51">
        <v>28.7</v>
      </c>
      <c r="F12" s="51">
        <v>10</v>
      </c>
      <c r="G12" s="51">
        <v>287</v>
      </c>
      <c r="H12" s="52"/>
      <c r="I12" s="52"/>
      <c r="J12" s="51">
        <v>10</v>
      </c>
      <c r="K12" s="51">
        <v>287</v>
      </c>
    </row>
    <row r="13" spans="1:11" ht="24">
      <c r="A13" s="53"/>
      <c r="B13" s="54"/>
      <c r="C13" s="55"/>
      <c r="D13" s="53"/>
      <c r="E13" s="56"/>
      <c r="F13" s="56"/>
      <c r="G13" s="56"/>
      <c r="H13" s="57" t="s">
        <v>95</v>
      </c>
      <c r="I13" s="57" t="s">
        <v>96</v>
      </c>
      <c r="J13" s="58">
        <v>10</v>
      </c>
      <c r="K13" s="58">
        <v>287</v>
      </c>
    </row>
    <row r="14" spans="1:11" ht="24">
      <c r="A14" s="47">
        <v>2</v>
      </c>
      <c r="B14" s="48" t="s">
        <v>25</v>
      </c>
      <c r="C14" s="52" t="s">
        <v>26</v>
      </c>
      <c r="D14" s="50" t="s">
        <v>27</v>
      </c>
      <c r="E14" s="51">
        <v>84.64</v>
      </c>
      <c r="F14" s="51">
        <v>3</v>
      </c>
      <c r="G14" s="51">
        <v>253.92</v>
      </c>
      <c r="H14" s="52"/>
      <c r="I14" s="52"/>
      <c r="J14" s="51">
        <v>3</v>
      </c>
      <c r="K14" s="51">
        <v>253.92</v>
      </c>
    </row>
    <row r="15" spans="1:11" ht="24">
      <c r="A15" s="53"/>
      <c r="B15" s="54"/>
      <c r="C15" s="55"/>
      <c r="D15" s="53"/>
      <c r="E15" s="56"/>
      <c r="F15" s="56"/>
      <c r="G15" s="56"/>
      <c r="H15" s="57" t="s">
        <v>95</v>
      </c>
      <c r="I15" s="57" t="s">
        <v>96</v>
      </c>
      <c r="J15" s="58">
        <v>3</v>
      </c>
      <c r="K15" s="58">
        <v>253.92</v>
      </c>
    </row>
    <row r="16" spans="1:11" ht="24">
      <c r="A16" s="47">
        <v>3</v>
      </c>
      <c r="B16" s="48" t="s">
        <v>97</v>
      </c>
      <c r="C16" s="49">
        <v>44</v>
      </c>
      <c r="D16" s="50" t="s">
        <v>29</v>
      </c>
      <c r="E16" s="51">
        <v>512.98</v>
      </c>
      <c r="F16" s="51">
        <v>4</v>
      </c>
      <c r="G16" s="59">
        <v>2051.92</v>
      </c>
      <c r="H16" s="52"/>
      <c r="I16" s="52"/>
      <c r="J16" s="51">
        <v>4</v>
      </c>
      <c r="K16" s="59">
        <v>2051.92</v>
      </c>
    </row>
    <row r="17" spans="1:11" ht="24">
      <c r="A17" s="53"/>
      <c r="B17" s="54"/>
      <c r="C17" s="55"/>
      <c r="D17" s="53"/>
      <c r="E17" s="56"/>
      <c r="F17" s="56"/>
      <c r="G17" s="56"/>
      <c r="H17" s="57" t="s">
        <v>95</v>
      </c>
      <c r="I17" s="57" t="s">
        <v>96</v>
      </c>
      <c r="J17" s="58">
        <v>4</v>
      </c>
      <c r="K17" s="60">
        <v>2051.92</v>
      </c>
    </row>
    <row r="18" spans="1:11" ht="36">
      <c r="A18" s="47">
        <v>4</v>
      </c>
      <c r="B18" s="48" t="s">
        <v>98</v>
      </c>
      <c r="C18" s="52" t="s">
        <v>99</v>
      </c>
      <c r="D18" s="50" t="s">
        <v>31</v>
      </c>
      <c r="E18" s="51">
        <v>0.6</v>
      </c>
      <c r="F18" s="59">
        <v>2774.4</v>
      </c>
      <c r="G18" s="59">
        <v>1664.64</v>
      </c>
      <c r="H18" s="52"/>
      <c r="I18" s="52"/>
      <c r="J18" s="59">
        <v>2774.4</v>
      </c>
      <c r="K18" s="59">
        <v>1664.64</v>
      </c>
    </row>
    <row r="19" spans="1:11" ht="24">
      <c r="A19" s="53"/>
      <c r="B19" s="54"/>
      <c r="C19" s="55"/>
      <c r="D19" s="53"/>
      <c r="E19" s="56"/>
      <c r="F19" s="56"/>
      <c r="G19" s="56"/>
      <c r="H19" s="57" t="s">
        <v>34</v>
      </c>
      <c r="I19" s="57" t="s">
        <v>100</v>
      </c>
      <c r="J19" s="58">
        <v>693.6</v>
      </c>
      <c r="K19" s="58">
        <v>416.16</v>
      </c>
    </row>
    <row r="20" spans="1:11" ht="24">
      <c r="A20" s="53"/>
      <c r="B20" s="54"/>
      <c r="C20" s="55"/>
      <c r="D20" s="53"/>
      <c r="E20" s="56"/>
      <c r="F20" s="56"/>
      <c r="G20" s="56"/>
      <c r="H20" s="57" t="s">
        <v>40</v>
      </c>
      <c r="I20" s="57" t="s">
        <v>101</v>
      </c>
      <c r="J20" s="58">
        <v>693.6</v>
      </c>
      <c r="K20" s="58">
        <v>416.16</v>
      </c>
    </row>
    <row r="21" spans="1:11" ht="24">
      <c r="A21" s="53"/>
      <c r="B21" s="54"/>
      <c r="C21" s="55"/>
      <c r="D21" s="53"/>
      <c r="E21" s="56"/>
      <c r="F21" s="56"/>
      <c r="G21" s="56"/>
      <c r="H21" s="57" t="s">
        <v>46</v>
      </c>
      <c r="I21" s="57" t="s">
        <v>102</v>
      </c>
      <c r="J21" s="58">
        <v>693.6</v>
      </c>
      <c r="K21" s="58">
        <v>416.16</v>
      </c>
    </row>
    <row r="22" spans="1:11" ht="24">
      <c r="A22" s="53"/>
      <c r="B22" s="54"/>
      <c r="C22" s="55"/>
      <c r="D22" s="53"/>
      <c r="E22" s="56"/>
      <c r="F22" s="56"/>
      <c r="G22" s="56"/>
      <c r="H22" s="57" t="s">
        <v>103</v>
      </c>
      <c r="I22" s="57" t="s">
        <v>104</v>
      </c>
      <c r="J22" s="58">
        <v>693.6</v>
      </c>
      <c r="K22" s="58">
        <v>416.16</v>
      </c>
    </row>
    <row r="23" spans="1:11" ht="24">
      <c r="A23" s="47">
        <v>5</v>
      </c>
      <c r="B23" s="48" t="s">
        <v>30</v>
      </c>
      <c r="C23" s="52"/>
      <c r="D23" s="50" t="s">
        <v>31</v>
      </c>
      <c r="E23" s="51">
        <v>2.51</v>
      </c>
      <c r="F23" s="59">
        <v>17802</v>
      </c>
      <c r="G23" s="59">
        <v>44683.02</v>
      </c>
      <c r="H23" s="52"/>
      <c r="I23" s="52"/>
      <c r="J23" s="59">
        <v>17802</v>
      </c>
      <c r="K23" s="59">
        <v>44683.08</v>
      </c>
    </row>
    <row r="24" spans="1:11" ht="24">
      <c r="A24" s="53"/>
      <c r="B24" s="54"/>
      <c r="C24" s="55"/>
      <c r="D24" s="53"/>
      <c r="E24" s="56"/>
      <c r="F24" s="56"/>
      <c r="G24" s="56"/>
      <c r="H24" s="57" t="s">
        <v>32</v>
      </c>
      <c r="I24" s="57" t="s">
        <v>105</v>
      </c>
      <c r="J24" s="60">
        <v>1483.5</v>
      </c>
      <c r="K24" s="60">
        <v>3723.59</v>
      </c>
    </row>
    <row r="25" spans="1:11" ht="24">
      <c r="A25" s="53"/>
      <c r="B25" s="54"/>
      <c r="C25" s="55"/>
      <c r="D25" s="53"/>
      <c r="E25" s="56"/>
      <c r="F25" s="56"/>
      <c r="G25" s="56"/>
      <c r="H25" s="57" t="s">
        <v>34</v>
      </c>
      <c r="I25" s="57" t="s">
        <v>106</v>
      </c>
      <c r="J25" s="60">
        <v>1483.5</v>
      </c>
      <c r="K25" s="60">
        <v>3723.59</v>
      </c>
    </row>
    <row r="26" spans="1:11" ht="24">
      <c r="A26" s="53"/>
      <c r="B26" s="54"/>
      <c r="C26" s="55"/>
      <c r="D26" s="53"/>
      <c r="E26" s="56"/>
      <c r="F26" s="56"/>
      <c r="G26" s="56"/>
      <c r="H26" s="57" t="s">
        <v>36</v>
      </c>
      <c r="I26" s="57" t="s">
        <v>107</v>
      </c>
      <c r="J26" s="60">
        <v>1483.5</v>
      </c>
      <c r="K26" s="60">
        <v>3723.59</v>
      </c>
    </row>
    <row r="27" spans="1:11" ht="24">
      <c r="A27" s="53"/>
      <c r="B27" s="54"/>
      <c r="C27" s="55"/>
      <c r="D27" s="53"/>
      <c r="E27" s="56"/>
      <c r="F27" s="56"/>
      <c r="G27" s="56"/>
      <c r="H27" s="57" t="s">
        <v>38</v>
      </c>
      <c r="I27" s="57" t="s">
        <v>108</v>
      </c>
      <c r="J27" s="60">
        <v>1483.5</v>
      </c>
      <c r="K27" s="60">
        <v>3723.59</v>
      </c>
    </row>
    <row r="28" spans="1:11" ht="24">
      <c r="A28" s="53"/>
      <c r="B28" s="54"/>
      <c r="C28" s="55"/>
      <c r="D28" s="53"/>
      <c r="E28" s="56"/>
      <c r="F28" s="56"/>
      <c r="G28" s="56"/>
      <c r="H28" s="57" t="s">
        <v>40</v>
      </c>
      <c r="I28" s="57" t="s">
        <v>109</v>
      </c>
      <c r="J28" s="60">
        <v>1483.5</v>
      </c>
      <c r="K28" s="60">
        <v>3723.59</v>
      </c>
    </row>
    <row r="29" spans="1:11" ht="24">
      <c r="A29" s="53"/>
      <c r="B29" s="54"/>
      <c r="C29" s="55"/>
      <c r="D29" s="53"/>
      <c r="E29" s="56"/>
      <c r="F29" s="56"/>
      <c r="G29" s="56"/>
      <c r="H29" s="57" t="s">
        <v>42</v>
      </c>
      <c r="I29" s="57" t="s">
        <v>110</v>
      </c>
      <c r="J29" s="60">
        <v>1483.5</v>
      </c>
      <c r="K29" s="60">
        <v>3723.59</v>
      </c>
    </row>
    <row r="30" spans="1:11" ht="24">
      <c r="A30" s="53"/>
      <c r="B30" s="54"/>
      <c r="C30" s="55"/>
      <c r="D30" s="53"/>
      <c r="E30" s="56"/>
      <c r="F30" s="56"/>
      <c r="G30" s="56"/>
      <c r="H30" s="57" t="s">
        <v>44</v>
      </c>
      <c r="I30" s="57" t="s">
        <v>111</v>
      </c>
      <c r="J30" s="60">
        <v>1483.5</v>
      </c>
      <c r="K30" s="60">
        <v>3723.59</v>
      </c>
    </row>
    <row r="31" spans="1:11" ht="24">
      <c r="A31" s="53"/>
      <c r="B31" s="54"/>
      <c r="C31" s="55"/>
      <c r="D31" s="53"/>
      <c r="E31" s="56"/>
      <c r="F31" s="56"/>
      <c r="G31" s="56"/>
      <c r="H31" s="57" t="s">
        <v>46</v>
      </c>
      <c r="I31" s="57" t="s">
        <v>112</v>
      </c>
      <c r="J31" s="60">
        <v>1483.5</v>
      </c>
      <c r="K31" s="60">
        <v>3723.59</v>
      </c>
    </row>
    <row r="32" spans="1:11" ht="24">
      <c r="A32" s="53"/>
      <c r="B32" s="54"/>
      <c r="C32" s="55"/>
      <c r="D32" s="53"/>
      <c r="E32" s="56"/>
      <c r="F32" s="56"/>
      <c r="G32" s="56"/>
      <c r="H32" s="57" t="s">
        <v>48</v>
      </c>
      <c r="I32" s="57" t="s">
        <v>113</v>
      </c>
      <c r="J32" s="60">
        <v>1483.5</v>
      </c>
      <c r="K32" s="60">
        <v>3723.59</v>
      </c>
    </row>
    <row r="33" spans="1:11" ht="24">
      <c r="A33" s="53"/>
      <c r="B33" s="54"/>
      <c r="C33" s="55"/>
      <c r="D33" s="53"/>
      <c r="E33" s="56"/>
      <c r="F33" s="56"/>
      <c r="G33" s="56"/>
      <c r="H33" s="57" t="s">
        <v>50</v>
      </c>
      <c r="I33" s="57" t="s">
        <v>114</v>
      </c>
      <c r="J33" s="60">
        <v>1483.5</v>
      </c>
      <c r="K33" s="60">
        <v>3723.59</v>
      </c>
    </row>
    <row r="34" spans="1:11" ht="24">
      <c r="A34" s="53"/>
      <c r="B34" s="54"/>
      <c r="C34" s="55"/>
      <c r="D34" s="53"/>
      <c r="E34" s="56"/>
      <c r="F34" s="56"/>
      <c r="G34" s="56"/>
      <c r="H34" s="57" t="s">
        <v>52</v>
      </c>
      <c r="I34" s="57" t="s">
        <v>115</v>
      </c>
      <c r="J34" s="60">
        <v>1483.5</v>
      </c>
      <c r="K34" s="60">
        <v>3723.59</v>
      </c>
    </row>
    <row r="35" spans="1:11" ht="24">
      <c r="A35" s="53"/>
      <c r="B35" s="54"/>
      <c r="C35" s="55"/>
      <c r="D35" s="53"/>
      <c r="E35" s="56"/>
      <c r="F35" s="56"/>
      <c r="G35" s="56"/>
      <c r="H35" s="57" t="s">
        <v>54</v>
      </c>
      <c r="I35" s="57" t="s">
        <v>116</v>
      </c>
      <c r="J35" s="60">
        <v>1483.5</v>
      </c>
      <c r="K35" s="60">
        <v>3723.59</v>
      </c>
    </row>
    <row r="36" spans="1:11" ht="24">
      <c r="A36" s="47">
        <v>6</v>
      </c>
      <c r="B36" s="48" t="s">
        <v>56</v>
      </c>
      <c r="C36" s="49">
        <v>141</v>
      </c>
      <c r="D36" s="50" t="s">
        <v>29</v>
      </c>
      <c r="E36" s="51">
        <v>718</v>
      </c>
      <c r="F36" s="51">
        <v>1</v>
      </c>
      <c r="G36" s="51">
        <v>718</v>
      </c>
      <c r="H36" s="52"/>
      <c r="I36" s="52"/>
      <c r="J36" s="51">
        <v>1</v>
      </c>
      <c r="K36" s="51">
        <v>718</v>
      </c>
    </row>
    <row r="37" spans="1:11" ht="24">
      <c r="A37" s="53"/>
      <c r="B37" s="54"/>
      <c r="C37" s="55"/>
      <c r="D37" s="53"/>
      <c r="E37" s="56"/>
      <c r="F37" s="56"/>
      <c r="G37" s="56"/>
      <c r="H37" s="57" t="s">
        <v>117</v>
      </c>
      <c r="I37" s="57" t="s">
        <v>118</v>
      </c>
      <c r="J37" s="58">
        <v>1</v>
      </c>
      <c r="K37" s="58">
        <v>718</v>
      </c>
    </row>
    <row r="38" spans="1:11" ht="24">
      <c r="A38" s="47">
        <v>7</v>
      </c>
      <c r="B38" s="48" t="s">
        <v>119</v>
      </c>
      <c r="C38" s="52" t="s">
        <v>120</v>
      </c>
      <c r="D38" s="50" t="s">
        <v>29</v>
      </c>
      <c r="E38" s="61"/>
      <c r="F38" s="61"/>
      <c r="G38" s="61"/>
      <c r="H38" s="52"/>
      <c r="I38" s="52"/>
      <c r="J38" s="51">
        <v>1</v>
      </c>
      <c r="K38" s="59">
        <v>73113</v>
      </c>
    </row>
    <row r="39" spans="1:11" ht="24">
      <c r="A39" s="53"/>
      <c r="B39" s="54"/>
      <c r="C39" s="55"/>
      <c r="D39" s="53"/>
      <c r="E39" s="56"/>
      <c r="F39" s="56"/>
      <c r="G39" s="56"/>
      <c r="H39" s="57" t="s">
        <v>121</v>
      </c>
      <c r="I39" s="57" t="s">
        <v>122</v>
      </c>
      <c r="J39" s="58">
        <v>1</v>
      </c>
      <c r="K39" s="60">
        <v>73113</v>
      </c>
    </row>
    <row r="40" spans="1:11" ht="24">
      <c r="A40" s="47">
        <v>8</v>
      </c>
      <c r="B40" s="48" t="s">
        <v>123</v>
      </c>
      <c r="C40" s="49">
        <v>72</v>
      </c>
      <c r="D40" s="50" t="s">
        <v>29</v>
      </c>
      <c r="E40" s="61"/>
      <c r="F40" s="61"/>
      <c r="G40" s="61"/>
      <c r="H40" s="52"/>
      <c r="I40" s="52"/>
      <c r="J40" s="51">
        <v>2</v>
      </c>
      <c r="K40" s="59">
        <v>3832</v>
      </c>
    </row>
    <row r="41" spans="1:11" ht="24">
      <c r="A41" s="53"/>
      <c r="B41" s="54"/>
      <c r="C41" s="55"/>
      <c r="D41" s="53"/>
      <c r="E41" s="56"/>
      <c r="F41" s="56"/>
      <c r="G41" s="56"/>
      <c r="H41" s="57" t="s">
        <v>23</v>
      </c>
      <c r="I41" s="57" t="s">
        <v>96</v>
      </c>
      <c r="J41" s="58">
        <v>2</v>
      </c>
      <c r="K41" s="60">
        <v>3832</v>
      </c>
    </row>
    <row r="42" spans="1:11" ht="26.25" customHeight="1">
      <c r="A42" s="430" t="s">
        <v>60</v>
      </c>
      <c r="B42" s="490"/>
      <c r="C42" s="490"/>
      <c r="D42" s="490"/>
      <c r="E42" s="490"/>
      <c r="F42" s="491"/>
      <c r="G42" s="45">
        <v>3309.42</v>
      </c>
      <c r="H42" s="46"/>
      <c r="I42" s="46"/>
      <c r="J42" s="62"/>
      <c r="K42" s="45">
        <v>5004.36</v>
      </c>
    </row>
    <row r="43" spans="1:11" ht="24">
      <c r="A43" s="47">
        <v>9</v>
      </c>
      <c r="B43" s="48" t="s">
        <v>62</v>
      </c>
      <c r="C43" s="52"/>
      <c r="D43" s="50" t="s">
        <v>19</v>
      </c>
      <c r="E43" s="51">
        <v>551.57</v>
      </c>
      <c r="F43" s="51">
        <v>6</v>
      </c>
      <c r="G43" s="59">
        <v>3309.42</v>
      </c>
      <c r="H43" s="52"/>
      <c r="I43" s="52"/>
      <c r="J43" s="59">
        <f>J44+J51</f>
        <v>7.9</v>
      </c>
      <c r="K43" s="59">
        <f>K44+K51</f>
        <v>5004.360000000001</v>
      </c>
    </row>
    <row r="44" spans="1:11" ht="24">
      <c r="A44" s="47"/>
      <c r="B44" s="48" t="s">
        <v>63</v>
      </c>
      <c r="C44" s="52"/>
      <c r="D44" s="50" t="s">
        <v>19</v>
      </c>
      <c r="E44" s="61"/>
      <c r="F44" s="61"/>
      <c r="G44" s="61"/>
      <c r="H44" s="52"/>
      <c r="I44" s="52"/>
      <c r="J44" s="51">
        <v>5.58</v>
      </c>
      <c r="K44" s="59">
        <v>2644.92</v>
      </c>
    </row>
    <row r="45" spans="1:11" ht="24">
      <c r="A45" s="53"/>
      <c r="B45" s="54"/>
      <c r="C45" s="55"/>
      <c r="D45" s="53"/>
      <c r="E45" s="56"/>
      <c r="F45" s="56"/>
      <c r="G45" s="56"/>
      <c r="H45" s="57" t="s">
        <v>32</v>
      </c>
      <c r="I45" s="57" t="s">
        <v>105</v>
      </c>
      <c r="J45" s="58">
        <v>0.32</v>
      </c>
      <c r="K45" s="58">
        <v>151.68</v>
      </c>
    </row>
    <row r="46" spans="1:11" ht="24">
      <c r="A46" s="53"/>
      <c r="B46" s="54"/>
      <c r="C46" s="55"/>
      <c r="D46" s="53"/>
      <c r="E46" s="56"/>
      <c r="F46" s="56"/>
      <c r="G46" s="56"/>
      <c r="H46" s="57" t="s">
        <v>34</v>
      </c>
      <c r="I46" s="57" t="s">
        <v>106</v>
      </c>
      <c r="J46" s="58">
        <v>0.32</v>
      </c>
      <c r="K46" s="58">
        <v>151.68</v>
      </c>
    </row>
    <row r="47" spans="1:11" ht="24">
      <c r="A47" s="53"/>
      <c r="B47" s="54"/>
      <c r="C47" s="55"/>
      <c r="D47" s="53"/>
      <c r="E47" s="56"/>
      <c r="F47" s="56"/>
      <c r="G47" s="56"/>
      <c r="H47" s="57" t="s">
        <v>36</v>
      </c>
      <c r="I47" s="57" t="s">
        <v>107</v>
      </c>
      <c r="J47" s="58">
        <v>1.5</v>
      </c>
      <c r="K47" s="58">
        <v>711</v>
      </c>
    </row>
    <row r="48" spans="1:11" ht="24">
      <c r="A48" s="53"/>
      <c r="B48" s="54"/>
      <c r="C48" s="55"/>
      <c r="D48" s="53"/>
      <c r="E48" s="56"/>
      <c r="F48" s="56"/>
      <c r="G48" s="56"/>
      <c r="H48" s="57" t="s">
        <v>38</v>
      </c>
      <c r="I48" s="57" t="s">
        <v>108</v>
      </c>
      <c r="J48" s="58">
        <v>2.5</v>
      </c>
      <c r="K48" s="60">
        <v>1185</v>
      </c>
    </row>
    <row r="49" spans="1:11" ht="24">
      <c r="A49" s="53"/>
      <c r="B49" s="54"/>
      <c r="C49" s="55"/>
      <c r="D49" s="53"/>
      <c r="E49" s="56"/>
      <c r="F49" s="56"/>
      <c r="G49" s="56"/>
      <c r="H49" s="57" t="s">
        <v>50</v>
      </c>
      <c r="I49" s="57" t="s">
        <v>114</v>
      </c>
      <c r="J49" s="58">
        <v>0.17</v>
      </c>
      <c r="K49" s="58">
        <v>80.58</v>
      </c>
    </row>
    <row r="50" spans="1:11" ht="24">
      <c r="A50" s="53"/>
      <c r="B50" s="54"/>
      <c r="C50" s="55"/>
      <c r="D50" s="53"/>
      <c r="E50" s="56"/>
      <c r="F50" s="56"/>
      <c r="G50" s="56"/>
      <c r="H50" s="57" t="s">
        <v>54</v>
      </c>
      <c r="I50" s="57" t="s">
        <v>116</v>
      </c>
      <c r="J50" s="58">
        <v>0.77</v>
      </c>
      <c r="K50" s="58">
        <v>364.98</v>
      </c>
    </row>
    <row r="51" spans="1:11" ht="24">
      <c r="A51" s="47"/>
      <c r="B51" s="48" t="s">
        <v>64</v>
      </c>
      <c r="C51" s="52"/>
      <c r="D51" s="50" t="s">
        <v>19</v>
      </c>
      <c r="E51" s="61"/>
      <c r="F51" s="61"/>
      <c r="G51" s="61"/>
      <c r="H51" s="52"/>
      <c r="I51" s="52"/>
      <c r="J51" s="51">
        <v>2.32</v>
      </c>
      <c r="K51" s="59">
        <v>2359.44</v>
      </c>
    </row>
    <row r="52" spans="1:11" ht="24">
      <c r="A52" s="53"/>
      <c r="B52" s="54"/>
      <c r="C52" s="55"/>
      <c r="D52" s="53"/>
      <c r="E52" s="56"/>
      <c r="F52" s="56"/>
      <c r="G52" s="56"/>
      <c r="H52" s="57" t="s">
        <v>34</v>
      </c>
      <c r="I52" s="57" t="s">
        <v>106</v>
      </c>
      <c r="J52" s="58">
        <v>0.24</v>
      </c>
      <c r="K52" s="58">
        <v>244.08</v>
      </c>
    </row>
    <row r="53" spans="1:11" ht="24">
      <c r="A53" s="53"/>
      <c r="B53" s="54"/>
      <c r="C53" s="55"/>
      <c r="D53" s="53"/>
      <c r="E53" s="56"/>
      <c r="F53" s="56"/>
      <c r="G53" s="56"/>
      <c r="H53" s="57" t="s">
        <v>36</v>
      </c>
      <c r="I53" s="57" t="s">
        <v>107</v>
      </c>
      <c r="J53" s="58">
        <v>0.08</v>
      </c>
      <c r="K53" s="58">
        <v>81.36</v>
      </c>
    </row>
    <row r="54" spans="1:11" ht="24">
      <c r="A54" s="53"/>
      <c r="B54" s="54"/>
      <c r="C54" s="55"/>
      <c r="D54" s="53"/>
      <c r="E54" s="56"/>
      <c r="F54" s="56"/>
      <c r="G54" s="56"/>
      <c r="H54" s="57" t="s">
        <v>38</v>
      </c>
      <c r="I54" s="57" t="s">
        <v>108</v>
      </c>
      <c r="J54" s="58">
        <v>2</v>
      </c>
      <c r="K54" s="60">
        <v>2034</v>
      </c>
    </row>
    <row r="55" spans="1:11" ht="12.75">
      <c r="A55" s="42" t="s">
        <v>65</v>
      </c>
      <c r="B55" s="43"/>
      <c r="C55" s="43"/>
      <c r="D55" s="43"/>
      <c r="E55" s="44"/>
      <c r="F55" s="62">
        <v>432</v>
      </c>
      <c r="G55" s="45">
        <v>10008.14</v>
      </c>
      <c r="H55" s="46"/>
      <c r="I55" s="46"/>
      <c r="J55" s="62">
        <v>432</v>
      </c>
      <c r="K55" s="45">
        <v>10008.12</v>
      </c>
    </row>
    <row r="56" spans="1:11" ht="36">
      <c r="A56" s="47">
        <v>10</v>
      </c>
      <c r="B56" s="48" t="s">
        <v>65</v>
      </c>
      <c r="C56" s="52"/>
      <c r="D56" s="50" t="s">
        <v>29</v>
      </c>
      <c r="E56" s="51">
        <v>23.17</v>
      </c>
      <c r="F56" s="51">
        <v>432</v>
      </c>
      <c r="G56" s="59">
        <v>10008.14</v>
      </c>
      <c r="H56" s="52"/>
      <c r="I56" s="52"/>
      <c r="J56" s="51">
        <v>432</v>
      </c>
      <c r="K56" s="59">
        <v>10008.12</v>
      </c>
    </row>
    <row r="57" spans="1:11" ht="24">
      <c r="A57" s="53"/>
      <c r="B57" s="54"/>
      <c r="C57" s="55"/>
      <c r="D57" s="53"/>
      <c r="E57" s="56"/>
      <c r="F57" s="56"/>
      <c r="G57" s="56"/>
      <c r="H57" s="57" t="s">
        <v>32</v>
      </c>
      <c r="I57" s="57" t="s">
        <v>105</v>
      </c>
      <c r="J57" s="58">
        <v>36</v>
      </c>
      <c r="K57" s="58">
        <v>834.01</v>
      </c>
    </row>
    <row r="58" spans="1:11" ht="24">
      <c r="A58" s="53"/>
      <c r="B58" s="54"/>
      <c r="C58" s="55"/>
      <c r="D58" s="53"/>
      <c r="E58" s="56"/>
      <c r="F58" s="56"/>
      <c r="G58" s="56"/>
      <c r="H58" s="57" t="s">
        <v>34</v>
      </c>
      <c r="I58" s="57" t="s">
        <v>106</v>
      </c>
      <c r="J58" s="58">
        <v>36</v>
      </c>
      <c r="K58" s="58">
        <v>834.01</v>
      </c>
    </row>
    <row r="59" spans="1:11" ht="24">
      <c r="A59" s="53"/>
      <c r="B59" s="54"/>
      <c r="C59" s="55"/>
      <c r="D59" s="53"/>
      <c r="E59" s="56"/>
      <c r="F59" s="56"/>
      <c r="G59" s="56"/>
      <c r="H59" s="57" t="s">
        <v>36</v>
      </c>
      <c r="I59" s="57" t="s">
        <v>107</v>
      </c>
      <c r="J59" s="58">
        <v>36</v>
      </c>
      <c r="K59" s="58">
        <v>834.01</v>
      </c>
    </row>
    <row r="60" spans="1:11" ht="24">
      <c r="A60" s="53"/>
      <c r="B60" s="54"/>
      <c r="C60" s="55"/>
      <c r="D60" s="53"/>
      <c r="E60" s="56"/>
      <c r="F60" s="56"/>
      <c r="G60" s="56"/>
      <c r="H60" s="57" t="s">
        <v>38</v>
      </c>
      <c r="I60" s="57" t="s">
        <v>108</v>
      </c>
      <c r="J60" s="58">
        <v>36</v>
      </c>
      <c r="K60" s="58">
        <v>834.01</v>
      </c>
    </row>
    <row r="61" spans="1:11" ht="24">
      <c r="A61" s="53"/>
      <c r="B61" s="54"/>
      <c r="C61" s="55"/>
      <c r="D61" s="53"/>
      <c r="E61" s="56"/>
      <c r="F61" s="56"/>
      <c r="G61" s="56"/>
      <c r="H61" s="57" t="s">
        <v>40</v>
      </c>
      <c r="I61" s="57" t="s">
        <v>109</v>
      </c>
      <c r="J61" s="58">
        <v>36</v>
      </c>
      <c r="K61" s="58">
        <v>834.01</v>
      </c>
    </row>
    <row r="62" spans="1:11" ht="24">
      <c r="A62" s="53"/>
      <c r="B62" s="54"/>
      <c r="C62" s="55"/>
      <c r="D62" s="53"/>
      <c r="E62" s="56"/>
      <c r="F62" s="56"/>
      <c r="G62" s="56"/>
      <c r="H62" s="57" t="s">
        <v>124</v>
      </c>
      <c r="I62" s="57" t="s">
        <v>110</v>
      </c>
      <c r="J62" s="58">
        <v>36</v>
      </c>
      <c r="K62" s="58">
        <v>834.01</v>
      </c>
    </row>
    <row r="63" spans="1:11" ht="24">
      <c r="A63" s="53"/>
      <c r="B63" s="54"/>
      <c r="C63" s="55"/>
      <c r="D63" s="53"/>
      <c r="E63" s="56"/>
      <c r="F63" s="56"/>
      <c r="G63" s="56"/>
      <c r="H63" s="57" t="s">
        <v>44</v>
      </c>
      <c r="I63" s="57" t="s">
        <v>111</v>
      </c>
      <c r="J63" s="58">
        <v>36</v>
      </c>
      <c r="K63" s="58">
        <v>834.01</v>
      </c>
    </row>
    <row r="64" spans="1:11" ht="24">
      <c r="A64" s="53"/>
      <c r="B64" s="54"/>
      <c r="C64" s="55"/>
      <c r="D64" s="53"/>
      <c r="E64" s="56"/>
      <c r="F64" s="56"/>
      <c r="G64" s="56"/>
      <c r="H64" s="57" t="s">
        <v>46</v>
      </c>
      <c r="I64" s="57" t="s">
        <v>112</v>
      </c>
      <c r="J64" s="58">
        <v>36</v>
      </c>
      <c r="K64" s="58">
        <v>834.01</v>
      </c>
    </row>
    <row r="65" spans="1:11" ht="24">
      <c r="A65" s="53"/>
      <c r="B65" s="54"/>
      <c r="C65" s="55"/>
      <c r="D65" s="53"/>
      <c r="E65" s="56"/>
      <c r="F65" s="56"/>
      <c r="G65" s="56"/>
      <c r="H65" s="57" t="s">
        <v>48</v>
      </c>
      <c r="I65" s="57" t="s">
        <v>113</v>
      </c>
      <c r="J65" s="58">
        <v>36</v>
      </c>
      <c r="K65" s="58">
        <v>834.01</v>
      </c>
    </row>
    <row r="66" spans="1:11" ht="24">
      <c r="A66" s="53"/>
      <c r="B66" s="54"/>
      <c r="C66" s="55"/>
      <c r="D66" s="53"/>
      <c r="E66" s="56"/>
      <c r="F66" s="56"/>
      <c r="G66" s="56"/>
      <c r="H66" s="57" t="s">
        <v>50</v>
      </c>
      <c r="I66" s="57" t="s">
        <v>114</v>
      </c>
      <c r="J66" s="58">
        <v>36</v>
      </c>
      <c r="K66" s="58">
        <v>834.01</v>
      </c>
    </row>
    <row r="67" spans="1:11" ht="24">
      <c r="A67" s="53"/>
      <c r="B67" s="54"/>
      <c r="C67" s="55"/>
      <c r="D67" s="53"/>
      <c r="E67" s="56"/>
      <c r="F67" s="56"/>
      <c r="G67" s="56"/>
      <c r="H67" s="57" t="s">
        <v>52</v>
      </c>
      <c r="I67" s="57" t="s">
        <v>115</v>
      </c>
      <c r="J67" s="58">
        <v>36</v>
      </c>
      <c r="K67" s="58">
        <v>834.01</v>
      </c>
    </row>
    <row r="68" spans="1:11" ht="24">
      <c r="A68" s="53"/>
      <c r="B68" s="54"/>
      <c r="C68" s="55"/>
      <c r="D68" s="53"/>
      <c r="E68" s="56"/>
      <c r="F68" s="56"/>
      <c r="G68" s="56"/>
      <c r="H68" s="57" t="s">
        <v>54</v>
      </c>
      <c r="I68" s="57" t="s">
        <v>116</v>
      </c>
      <c r="J68" s="58">
        <v>36</v>
      </c>
      <c r="K68" s="58">
        <v>834.01</v>
      </c>
    </row>
    <row r="69" spans="1:11" ht="12.75">
      <c r="A69" s="42" t="s">
        <v>66</v>
      </c>
      <c r="B69" s="43"/>
      <c r="C69" s="43"/>
      <c r="D69" s="43"/>
      <c r="E69" s="44"/>
      <c r="F69" s="62">
        <v>102.96</v>
      </c>
      <c r="G69" s="45">
        <v>36594.04</v>
      </c>
      <c r="H69" s="46"/>
      <c r="I69" s="46"/>
      <c r="J69" s="62">
        <v>102.96</v>
      </c>
      <c r="K69" s="45">
        <v>36594</v>
      </c>
    </row>
    <row r="70" spans="1:11" ht="12.75">
      <c r="A70" s="47">
        <v>11</v>
      </c>
      <c r="B70" s="48" t="s">
        <v>67</v>
      </c>
      <c r="C70" s="52"/>
      <c r="D70" s="50" t="s">
        <v>68</v>
      </c>
      <c r="E70" s="51">
        <v>355.42</v>
      </c>
      <c r="F70" s="51">
        <v>102.96</v>
      </c>
      <c r="G70" s="59">
        <v>36594.04</v>
      </c>
      <c r="H70" s="52"/>
      <c r="I70" s="52"/>
      <c r="J70" s="51">
        <v>102.96</v>
      </c>
      <c r="K70" s="59">
        <v>36594</v>
      </c>
    </row>
    <row r="71" spans="1:11" ht="24">
      <c r="A71" s="53"/>
      <c r="B71" s="54"/>
      <c r="C71" s="55"/>
      <c r="D71" s="53"/>
      <c r="E71" s="56"/>
      <c r="F71" s="56"/>
      <c r="G71" s="56"/>
      <c r="H71" s="57" t="s">
        <v>32</v>
      </c>
      <c r="I71" s="57" t="s">
        <v>105</v>
      </c>
      <c r="J71" s="58">
        <v>8.58</v>
      </c>
      <c r="K71" s="60">
        <v>3049.5</v>
      </c>
    </row>
    <row r="72" spans="1:11" ht="24">
      <c r="A72" s="53"/>
      <c r="B72" s="54"/>
      <c r="C72" s="55"/>
      <c r="D72" s="53"/>
      <c r="E72" s="56"/>
      <c r="F72" s="56"/>
      <c r="G72" s="56"/>
      <c r="H72" s="57" t="s">
        <v>34</v>
      </c>
      <c r="I72" s="57" t="s">
        <v>106</v>
      </c>
      <c r="J72" s="58">
        <v>8.58</v>
      </c>
      <c r="K72" s="60">
        <v>3049.5</v>
      </c>
    </row>
    <row r="73" spans="1:11" ht="24">
      <c r="A73" s="53"/>
      <c r="B73" s="54"/>
      <c r="C73" s="55"/>
      <c r="D73" s="53"/>
      <c r="E73" s="56"/>
      <c r="F73" s="56"/>
      <c r="G73" s="56"/>
      <c r="H73" s="57" t="s">
        <v>36</v>
      </c>
      <c r="I73" s="57" t="s">
        <v>107</v>
      </c>
      <c r="J73" s="58">
        <v>8.58</v>
      </c>
      <c r="K73" s="60">
        <v>3049.5</v>
      </c>
    </row>
    <row r="74" spans="1:11" ht="24">
      <c r="A74" s="53"/>
      <c r="B74" s="54"/>
      <c r="C74" s="55"/>
      <c r="D74" s="53"/>
      <c r="E74" s="56"/>
      <c r="F74" s="56"/>
      <c r="G74" s="56"/>
      <c r="H74" s="57" t="s">
        <v>38</v>
      </c>
      <c r="I74" s="57" t="s">
        <v>108</v>
      </c>
      <c r="J74" s="58">
        <v>8.58</v>
      </c>
      <c r="K74" s="60">
        <v>3049.5</v>
      </c>
    </row>
    <row r="75" spans="1:11" ht="24">
      <c r="A75" s="53"/>
      <c r="B75" s="54"/>
      <c r="C75" s="55"/>
      <c r="D75" s="53"/>
      <c r="E75" s="56"/>
      <c r="F75" s="56"/>
      <c r="G75" s="56"/>
      <c r="H75" s="57" t="s">
        <v>40</v>
      </c>
      <c r="I75" s="57" t="s">
        <v>109</v>
      </c>
      <c r="J75" s="58">
        <v>8.58</v>
      </c>
      <c r="K75" s="60">
        <v>3049.5</v>
      </c>
    </row>
    <row r="76" spans="1:11" ht="24">
      <c r="A76" s="53"/>
      <c r="B76" s="54"/>
      <c r="C76" s="55"/>
      <c r="D76" s="53"/>
      <c r="E76" s="56"/>
      <c r="F76" s="56"/>
      <c r="G76" s="56"/>
      <c r="H76" s="57" t="s">
        <v>42</v>
      </c>
      <c r="I76" s="57" t="s">
        <v>110</v>
      </c>
      <c r="J76" s="58">
        <v>8.58</v>
      </c>
      <c r="K76" s="60">
        <v>3049.5</v>
      </c>
    </row>
    <row r="77" spans="1:11" ht="24">
      <c r="A77" s="53"/>
      <c r="B77" s="54"/>
      <c r="C77" s="55"/>
      <c r="D77" s="53"/>
      <c r="E77" s="56"/>
      <c r="F77" s="56"/>
      <c r="G77" s="56"/>
      <c r="H77" s="57" t="s">
        <v>44</v>
      </c>
      <c r="I77" s="57" t="s">
        <v>111</v>
      </c>
      <c r="J77" s="58">
        <v>8.58</v>
      </c>
      <c r="K77" s="60">
        <v>3049.5</v>
      </c>
    </row>
    <row r="78" spans="1:11" ht="24">
      <c r="A78" s="53"/>
      <c r="B78" s="54"/>
      <c r="C78" s="55"/>
      <c r="D78" s="53"/>
      <c r="E78" s="56"/>
      <c r="F78" s="56"/>
      <c r="G78" s="56"/>
      <c r="H78" s="57" t="s">
        <v>46</v>
      </c>
      <c r="I78" s="57" t="s">
        <v>112</v>
      </c>
      <c r="J78" s="58">
        <v>8.58</v>
      </c>
      <c r="K78" s="60">
        <v>3049.5</v>
      </c>
    </row>
    <row r="79" spans="1:11" ht="24">
      <c r="A79" s="53"/>
      <c r="B79" s="54"/>
      <c r="C79" s="55"/>
      <c r="D79" s="53"/>
      <c r="E79" s="56"/>
      <c r="F79" s="56"/>
      <c r="G79" s="56"/>
      <c r="H79" s="57" t="s">
        <v>48</v>
      </c>
      <c r="I79" s="57" t="s">
        <v>113</v>
      </c>
      <c r="J79" s="58">
        <v>8.58</v>
      </c>
      <c r="K79" s="60">
        <v>3049.5</v>
      </c>
    </row>
    <row r="80" spans="1:11" ht="24">
      <c r="A80" s="53"/>
      <c r="B80" s="54"/>
      <c r="C80" s="55"/>
      <c r="D80" s="53"/>
      <c r="E80" s="56"/>
      <c r="F80" s="56"/>
      <c r="G80" s="56"/>
      <c r="H80" s="57" t="s">
        <v>50</v>
      </c>
      <c r="I80" s="57" t="s">
        <v>114</v>
      </c>
      <c r="J80" s="58">
        <v>8.58</v>
      </c>
      <c r="K80" s="60">
        <v>3049.5</v>
      </c>
    </row>
    <row r="81" spans="1:11" ht="24">
      <c r="A81" s="53"/>
      <c r="B81" s="54"/>
      <c r="C81" s="55"/>
      <c r="D81" s="53"/>
      <c r="E81" s="56"/>
      <c r="F81" s="56"/>
      <c r="G81" s="56"/>
      <c r="H81" s="57" t="s">
        <v>52</v>
      </c>
      <c r="I81" s="57" t="s">
        <v>115</v>
      </c>
      <c r="J81" s="58">
        <v>8.58</v>
      </c>
      <c r="K81" s="60">
        <v>3049.5</v>
      </c>
    </row>
    <row r="82" spans="1:11" ht="24">
      <c r="A82" s="53"/>
      <c r="B82" s="54"/>
      <c r="C82" s="55"/>
      <c r="D82" s="53"/>
      <c r="E82" s="56"/>
      <c r="F82" s="56"/>
      <c r="G82" s="56"/>
      <c r="H82" s="57" t="s">
        <v>54</v>
      </c>
      <c r="I82" s="57" t="s">
        <v>116</v>
      </c>
      <c r="J82" s="58">
        <v>8.58</v>
      </c>
      <c r="K82" s="60">
        <v>3049.5</v>
      </c>
    </row>
    <row r="83" spans="1:11" ht="12.75">
      <c r="A83" s="42" t="s">
        <v>69</v>
      </c>
      <c r="B83" s="43"/>
      <c r="C83" s="43"/>
      <c r="D83" s="43"/>
      <c r="E83" s="44"/>
      <c r="F83" s="45">
        <v>17802</v>
      </c>
      <c r="G83" s="45">
        <v>21896.46</v>
      </c>
      <c r="H83" s="46"/>
      <c r="I83" s="46"/>
      <c r="J83" s="45">
        <v>17802</v>
      </c>
      <c r="K83" s="45">
        <v>21896.52</v>
      </c>
    </row>
    <row r="84" spans="1:11" ht="24">
      <c r="A84" s="47">
        <v>12</v>
      </c>
      <c r="B84" s="48" t="s">
        <v>70</v>
      </c>
      <c r="C84" s="52"/>
      <c r="D84" s="50" t="s">
        <v>31</v>
      </c>
      <c r="E84" s="51">
        <v>1.23</v>
      </c>
      <c r="F84" s="59">
        <v>17802</v>
      </c>
      <c r="G84" s="59">
        <v>21896.46</v>
      </c>
      <c r="H84" s="52"/>
      <c r="I84" s="52"/>
      <c r="J84" s="59">
        <v>17802</v>
      </c>
      <c r="K84" s="59">
        <v>21896.52</v>
      </c>
    </row>
    <row r="85" spans="1:11" ht="24">
      <c r="A85" s="53"/>
      <c r="B85" s="54"/>
      <c r="C85" s="55"/>
      <c r="D85" s="53"/>
      <c r="E85" s="56"/>
      <c r="F85" s="56"/>
      <c r="G85" s="56"/>
      <c r="H85" s="57" t="s">
        <v>32</v>
      </c>
      <c r="I85" s="57" t="s">
        <v>105</v>
      </c>
      <c r="J85" s="60">
        <v>1483.5</v>
      </c>
      <c r="K85" s="60">
        <v>1824.71</v>
      </c>
    </row>
    <row r="86" spans="1:11" ht="24">
      <c r="A86" s="53"/>
      <c r="B86" s="54"/>
      <c r="C86" s="55"/>
      <c r="D86" s="53"/>
      <c r="E86" s="56"/>
      <c r="F86" s="56"/>
      <c r="G86" s="56"/>
      <c r="H86" s="57" t="s">
        <v>34</v>
      </c>
      <c r="I86" s="57" t="s">
        <v>106</v>
      </c>
      <c r="J86" s="60">
        <v>1483.5</v>
      </c>
      <c r="K86" s="60">
        <v>1824.71</v>
      </c>
    </row>
    <row r="87" spans="1:11" ht="24">
      <c r="A87" s="53"/>
      <c r="B87" s="54"/>
      <c r="C87" s="55"/>
      <c r="D87" s="53"/>
      <c r="E87" s="56"/>
      <c r="F87" s="56"/>
      <c r="G87" s="56"/>
      <c r="H87" s="57" t="s">
        <v>36</v>
      </c>
      <c r="I87" s="57" t="s">
        <v>107</v>
      </c>
      <c r="J87" s="60">
        <v>1483.5</v>
      </c>
      <c r="K87" s="60">
        <v>1824.71</v>
      </c>
    </row>
    <row r="88" spans="1:11" ht="24">
      <c r="A88" s="53"/>
      <c r="B88" s="54"/>
      <c r="C88" s="55"/>
      <c r="D88" s="53"/>
      <c r="E88" s="56"/>
      <c r="F88" s="56"/>
      <c r="G88" s="56"/>
      <c r="H88" s="57" t="s">
        <v>38</v>
      </c>
      <c r="I88" s="57" t="s">
        <v>108</v>
      </c>
      <c r="J88" s="60">
        <v>1483.5</v>
      </c>
      <c r="K88" s="60">
        <v>1824.71</v>
      </c>
    </row>
    <row r="89" spans="1:11" ht="24">
      <c r="A89" s="53"/>
      <c r="B89" s="54"/>
      <c r="C89" s="55"/>
      <c r="D89" s="53"/>
      <c r="E89" s="56"/>
      <c r="F89" s="56"/>
      <c r="G89" s="56"/>
      <c r="H89" s="57" t="s">
        <v>40</v>
      </c>
      <c r="I89" s="57" t="s">
        <v>109</v>
      </c>
      <c r="J89" s="60">
        <v>1483.5</v>
      </c>
      <c r="K89" s="60">
        <v>1824.71</v>
      </c>
    </row>
    <row r="90" spans="1:11" ht="24">
      <c r="A90" s="53"/>
      <c r="B90" s="54"/>
      <c r="C90" s="55"/>
      <c r="D90" s="53"/>
      <c r="E90" s="56"/>
      <c r="F90" s="56"/>
      <c r="G90" s="56"/>
      <c r="H90" s="57" t="s">
        <v>42</v>
      </c>
      <c r="I90" s="57" t="s">
        <v>110</v>
      </c>
      <c r="J90" s="60">
        <v>1483.5</v>
      </c>
      <c r="K90" s="60">
        <v>1824.71</v>
      </c>
    </row>
    <row r="91" spans="1:11" ht="24">
      <c r="A91" s="53"/>
      <c r="B91" s="54"/>
      <c r="C91" s="55"/>
      <c r="D91" s="53"/>
      <c r="E91" s="56"/>
      <c r="F91" s="56"/>
      <c r="G91" s="56"/>
      <c r="H91" s="57" t="s">
        <v>44</v>
      </c>
      <c r="I91" s="57" t="s">
        <v>111</v>
      </c>
      <c r="J91" s="60">
        <v>1483.5</v>
      </c>
      <c r="K91" s="60">
        <v>1824.71</v>
      </c>
    </row>
    <row r="92" spans="1:11" ht="24">
      <c r="A92" s="53"/>
      <c r="B92" s="54"/>
      <c r="C92" s="55"/>
      <c r="D92" s="53"/>
      <c r="E92" s="56"/>
      <c r="F92" s="56"/>
      <c r="G92" s="56"/>
      <c r="H92" s="57" t="s">
        <v>46</v>
      </c>
      <c r="I92" s="57" t="s">
        <v>112</v>
      </c>
      <c r="J92" s="60">
        <v>1483.5</v>
      </c>
      <c r="K92" s="60">
        <v>1824.71</v>
      </c>
    </row>
    <row r="93" spans="1:11" ht="24">
      <c r="A93" s="53"/>
      <c r="B93" s="54"/>
      <c r="C93" s="55"/>
      <c r="D93" s="53"/>
      <c r="E93" s="56"/>
      <c r="F93" s="56"/>
      <c r="G93" s="56"/>
      <c r="H93" s="57" t="s">
        <v>48</v>
      </c>
      <c r="I93" s="57" t="s">
        <v>113</v>
      </c>
      <c r="J93" s="60">
        <v>1483.5</v>
      </c>
      <c r="K93" s="60">
        <v>1824.71</v>
      </c>
    </row>
    <row r="94" spans="1:11" ht="24">
      <c r="A94" s="53"/>
      <c r="B94" s="54"/>
      <c r="C94" s="55"/>
      <c r="D94" s="53"/>
      <c r="E94" s="56"/>
      <c r="F94" s="56"/>
      <c r="G94" s="56"/>
      <c r="H94" s="57" t="s">
        <v>50</v>
      </c>
      <c r="I94" s="57" t="s">
        <v>114</v>
      </c>
      <c r="J94" s="60">
        <v>1483.5</v>
      </c>
      <c r="K94" s="60">
        <v>1824.71</v>
      </c>
    </row>
    <row r="95" spans="1:11" ht="24">
      <c r="A95" s="53"/>
      <c r="B95" s="54"/>
      <c r="C95" s="55"/>
      <c r="D95" s="53"/>
      <c r="E95" s="56"/>
      <c r="F95" s="56"/>
      <c r="G95" s="56"/>
      <c r="H95" s="57" t="s">
        <v>52</v>
      </c>
      <c r="I95" s="57" t="s">
        <v>115</v>
      </c>
      <c r="J95" s="60">
        <v>1483.5</v>
      </c>
      <c r="K95" s="60">
        <v>1824.71</v>
      </c>
    </row>
    <row r="96" spans="1:11" ht="24">
      <c r="A96" s="53"/>
      <c r="B96" s="54"/>
      <c r="C96" s="55"/>
      <c r="D96" s="53"/>
      <c r="E96" s="56"/>
      <c r="F96" s="56"/>
      <c r="G96" s="56"/>
      <c r="H96" s="57" t="s">
        <v>54</v>
      </c>
      <c r="I96" s="57" t="s">
        <v>116</v>
      </c>
      <c r="J96" s="60">
        <v>1483.5</v>
      </c>
      <c r="K96" s="60">
        <v>1824.71</v>
      </c>
    </row>
    <row r="97" spans="1:11" ht="12.75">
      <c r="A97" s="42" t="s">
        <v>71</v>
      </c>
      <c r="B97" s="43"/>
      <c r="C97" s="43"/>
      <c r="D97" s="43"/>
      <c r="E97" s="44"/>
      <c r="F97" s="62">
        <v>1</v>
      </c>
      <c r="G97" s="45">
        <v>10000</v>
      </c>
      <c r="H97" s="46"/>
      <c r="I97" s="46"/>
      <c r="J97" s="63"/>
      <c r="K97" s="63"/>
    </row>
    <row r="98" spans="1:11" ht="24">
      <c r="A98" s="47">
        <v>13</v>
      </c>
      <c r="B98" s="48" t="s">
        <v>71</v>
      </c>
      <c r="C98" s="52"/>
      <c r="D98" s="50" t="s">
        <v>72</v>
      </c>
      <c r="E98" s="59">
        <v>10000</v>
      </c>
      <c r="F98" s="51">
        <v>1</v>
      </c>
      <c r="G98" s="59">
        <v>10000</v>
      </c>
      <c r="H98" s="52"/>
      <c r="I98" s="52"/>
      <c r="J98" s="61"/>
      <c r="K98" s="61"/>
    </row>
    <row r="99" spans="1:11" ht="12.75">
      <c r="A99" s="64" t="s">
        <v>73</v>
      </c>
      <c r="B99" s="64"/>
      <c r="C99" s="65" t="s">
        <v>74</v>
      </c>
      <c r="D99" s="65" t="s">
        <v>74</v>
      </c>
      <c r="E99" s="65" t="s">
        <v>74</v>
      </c>
      <c r="F99" s="66"/>
      <c r="G99" s="66">
        <v>131466.56</v>
      </c>
      <c r="H99" s="65" t="s">
        <v>74</v>
      </c>
      <c r="I99" s="65" t="s">
        <v>74</v>
      </c>
      <c r="J99" s="66"/>
      <c r="K99" s="66">
        <v>200106.56</v>
      </c>
    </row>
    <row r="101" spans="3:7" ht="15">
      <c r="C101" s="461" t="s">
        <v>126</v>
      </c>
      <c r="D101" s="483"/>
      <c r="E101" s="483"/>
      <c r="F101" s="484"/>
      <c r="G101" s="34">
        <v>131556.8</v>
      </c>
    </row>
    <row r="102" spans="3:7" ht="15">
      <c r="C102" s="492" t="s">
        <v>77</v>
      </c>
      <c r="D102" s="486"/>
      <c r="E102" s="486"/>
      <c r="F102" s="487"/>
      <c r="G102" s="34">
        <v>146999.85</v>
      </c>
    </row>
    <row r="103" spans="3:7" ht="15">
      <c r="C103" s="457" t="s">
        <v>125</v>
      </c>
      <c r="D103" s="458"/>
      <c r="E103" s="458"/>
      <c r="F103" s="459"/>
      <c r="G103" s="34">
        <f>G102-G101</f>
        <v>15443.050000000017</v>
      </c>
    </row>
    <row r="104" spans="3:7" ht="15">
      <c r="C104" s="482" t="s">
        <v>127</v>
      </c>
      <c r="D104" s="488"/>
      <c r="E104" s="488"/>
      <c r="F104" s="489"/>
      <c r="G104" s="36">
        <f>K99</f>
        <v>200106.56</v>
      </c>
    </row>
    <row r="105" spans="3:7" ht="15">
      <c r="C105" s="482" t="s">
        <v>92</v>
      </c>
      <c r="D105" s="490"/>
      <c r="E105" s="490"/>
      <c r="F105" s="491"/>
      <c r="G105" s="36">
        <f>G102-G104</f>
        <v>-53106.70999999999</v>
      </c>
    </row>
    <row r="107" spans="3:6" ht="12.75">
      <c r="C107" s="481" t="s">
        <v>83</v>
      </c>
      <c r="D107" s="481"/>
      <c r="E107" s="481"/>
      <c r="F107" s="481"/>
    </row>
    <row r="108" spans="3:7" ht="12.75">
      <c r="C108" s="482" t="s">
        <v>77</v>
      </c>
      <c r="D108" s="483"/>
      <c r="E108" s="483"/>
      <c r="F108" s="484"/>
      <c r="G108" s="37">
        <v>779458.79</v>
      </c>
    </row>
    <row r="109" spans="3:7" ht="12.75">
      <c r="C109" s="482" t="s">
        <v>84</v>
      </c>
      <c r="D109" s="483"/>
      <c r="E109" s="483"/>
      <c r="F109" s="484"/>
      <c r="G109" s="38">
        <v>741482.94</v>
      </c>
    </row>
    <row r="110" spans="3:7" ht="12.75">
      <c r="C110" s="482" t="s">
        <v>85</v>
      </c>
      <c r="D110" s="483"/>
      <c r="E110" s="483"/>
      <c r="F110" s="484"/>
      <c r="G110" s="37">
        <v>37975.85000000009</v>
      </c>
    </row>
    <row r="112" spans="3:6" ht="12.75">
      <c r="C112" s="481" t="s">
        <v>128</v>
      </c>
      <c r="D112" s="481"/>
      <c r="E112" s="481"/>
      <c r="F112" s="481"/>
    </row>
    <row r="113" spans="3:7" ht="12.75">
      <c r="C113" s="482" t="s">
        <v>77</v>
      </c>
      <c r="D113" s="483"/>
      <c r="E113" s="483"/>
      <c r="F113" s="484"/>
      <c r="G113" s="38">
        <f>G102+G108</f>
        <v>926458.64</v>
      </c>
    </row>
    <row r="114" spans="3:7" ht="12.75">
      <c r="C114" s="482" t="s">
        <v>84</v>
      </c>
      <c r="D114" s="483"/>
      <c r="E114" s="483"/>
      <c r="F114" s="484"/>
      <c r="G114" s="38">
        <f>G109+G104</f>
        <v>941589.5</v>
      </c>
    </row>
    <row r="115" spans="3:7" ht="12.75">
      <c r="C115" s="482" t="s">
        <v>129</v>
      </c>
      <c r="D115" s="483"/>
      <c r="E115" s="483"/>
      <c r="F115" s="484"/>
      <c r="G115" s="37">
        <f>G113-G114</f>
        <v>-15130.859999999986</v>
      </c>
    </row>
    <row r="117" spans="3:6" ht="12.75">
      <c r="C117" t="s">
        <v>86</v>
      </c>
      <c r="F117" t="s">
        <v>87</v>
      </c>
    </row>
    <row r="118" spans="3:6" ht="12.75">
      <c r="C118" t="s">
        <v>88</v>
      </c>
      <c r="F118" t="s">
        <v>89</v>
      </c>
    </row>
  </sheetData>
  <mergeCells count="18">
    <mergeCell ref="A8:A9"/>
    <mergeCell ref="B8:B9"/>
    <mergeCell ref="C8:C9"/>
    <mergeCell ref="D8:D9"/>
    <mergeCell ref="A42:F42"/>
    <mergeCell ref="C101:F101"/>
    <mergeCell ref="C102:F102"/>
    <mergeCell ref="C103:F103"/>
    <mergeCell ref="C104:F104"/>
    <mergeCell ref="C105:F105"/>
    <mergeCell ref="C107:F107"/>
    <mergeCell ref="C108:F108"/>
    <mergeCell ref="C114:F114"/>
    <mergeCell ref="C115:F115"/>
    <mergeCell ref="C109:F109"/>
    <mergeCell ref="C110:F110"/>
    <mergeCell ref="C112:F112"/>
    <mergeCell ref="C113:F11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94">
      <selection activeCell="G102" sqref="G102"/>
    </sheetView>
  </sheetViews>
  <sheetFormatPr defaultColWidth="9.00390625" defaultRowHeight="12.75"/>
  <cols>
    <col min="2" max="2" width="28.00390625" style="0" customWidth="1"/>
    <col min="7" max="7" width="11.75390625" style="0" customWidth="1"/>
  </cols>
  <sheetData>
    <row r="1" spans="1:11" ht="12.75">
      <c r="A1" s="4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4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>
      <c r="A4" s="4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4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2.75">
      <c r="A6" s="4" t="s">
        <v>130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2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2.75">
      <c r="A8" s="400" t="s">
        <v>5</v>
      </c>
      <c r="B8" s="400" t="s">
        <v>6</v>
      </c>
      <c r="C8" s="401" t="s">
        <v>7</v>
      </c>
      <c r="D8" s="400" t="s">
        <v>8</v>
      </c>
      <c r="E8" s="2" t="s">
        <v>9</v>
      </c>
      <c r="F8" s="3"/>
      <c r="G8" s="68"/>
      <c r="H8" s="2" t="s">
        <v>10</v>
      </c>
      <c r="I8" s="3"/>
      <c r="J8" s="3"/>
      <c r="K8" s="68"/>
    </row>
    <row r="9" spans="1:11" ht="22.5">
      <c r="A9" s="400"/>
      <c r="B9" s="400"/>
      <c r="C9" s="401"/>
      <c r="D9" s="400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11</v>
      </c>
      <c r="K10" s="69">
        <v>12</v>
      </c>
    </row>
    <row r="11" spans="1:11" ht="12.75">
      <c r="A11" s="70" t="s">
        <v>16</v>
      </c>
      <c r="B11" s="71"/>
      <c r="C11" s="71"/>
      <c r="D11" s="71"/>
      <c r="E11" s="72"/>
      <c r="F11" s="73"/>
      <c r="G11" s="74">
        <v>5312.76</v>
      </c>
      <c r="H11" s="75"/>
      <c r="I11" s="75"/>
      <c r="J11" s="73"/>
      <c r="K11" s="74">
        <v>4762.81</v>
      </c>
    </row>
    <row r="12" spans="1:11" ht="12.75">
      <c r="A12" s="76">
        <v>1</v>
      </c>
      <c r="B12" s="77" t="s">
        <v>131</v>
      </c>
      <c r="C12" s="78" t="s">
        <v>132</v>
      </c>
      <c r="D12" s="79" t="s">
        <v>19</v>
      </c>
      <c r="E12" s="80">
        <v>1550.94</v>
      </c>
      <c r="F12" s="81">
        <v>3</v>
      </c>
      <c r="G12" s="80">
        <v>4652.82</v>
      </c>
      <c r="H12" s="78"/>
      <c r="I12" s="78"/>
      <c r="J12" s="81">
        <v>3</v>
      </c>
      <c r="K12" s="80">
        <v>4652.82</v>
      </c>
    </row>
    <row r="13" spans="1:11" ht="24">
      <c r="A13" s="82"/>
      <c r="B13" s="83"/>
      <c r="C13" s="84"/>
      <c r="D13" s="82"/>
      <c r="E13" s="85"/>
      <c r="F13" s="85"/>
      <c r="G13" s="85"/>
      <c r="H13" s="86" t="s">
        <v>133</v>
      </c>
      <c r="I13" s="86" t="s">
        <v>134</v>
      </c>
      <c r="J13" s="87">
        <v>1.5</v>
      </c>
      <c r="K13" s="88">
        <v>2326.41</v>
      </c>
    </row>
    <row r="14" spans="1:11" ht="24">
      <c r="A14" s="82"/>
      <c r="B14" s="83"/>
      <c r="C14" s="84"/>
      <c r="D14" s="82"/>
      <c r="E14" s="85"/>
      <c r="F14" s="85"/>
      <c r="G14" s="85"/>
      <c r="H14" s="86" t="s">
        <v>135</v>
      </c>
      <c r="I14" s="86" t="s">
        <v>134</v>
      </c>
      <c r="J14" s="87">
        <v>1.5</v>
      </c>
      <c r="K14" s="88">
        <v>2326.41</v>
      </c>
    </row>
    <row r="15" spans="1:11" ht="24">
      <c r="A15" s="76">
        <v>2</v>
      </c>
      <c r="B15" s="77" t="s">
        <v>136</v>
      </c>
      <c r="C15" s="78" t="s">
        <v>18</v>
      </c>
      <c r="D15" s="79" t="s">
        <v>19</v>
      </c>
      <c r="E15" s="81">
        <v>109.99</v>
      </c>
      <c r="F15" s="81">
        <v>6</v>
      </c>
      <c r="G15" s="81">
        <v>659.94</v>
      </c>
      <c r="H15" s="78"/>
      <c r="I15" s="78"/>
      <c r="J15" s="81">
        <v>1</v>
      </c>
      <c r="K15" s="81">
        <v>109.99</v>
      </c>
    </row>
    <row r="16" spans="1:11" ht="24">
      <c r="A16" s="82"/>
      <c r="B16" s="83"/>
      <c r="C16" s="84"/>
      <c r="D16" s="82"/>
      <c r="E16" s="85"/>
      <c r="F16" s="85"/>
      <c r="G16" s="85"/>
      <c r="H16" s="86" t="s">
        <v>133</v>
      </c>
      <c r="I16" s="86" t="s">
        <v>134</v>
      </c>
      <c r="J16" s="87">
        <v>1</v>
      </c>
      <c r="K16" s="87">
        <v>109.99</v>
      </c>
    </row>
    <row r="17" spans="1:11" ht="12.75">
      <c r="A17" s="70" t="s">
        <v>20</v>
      </c>
      <c r="B17" s="71"/>
      <c r="C17" s="71"/>
      <c r="D17" s="71"/>
      <c r="E17" s="72"/>
      <c r="F17" s="74"/>
      <c r="G17" s="74">
        <v>26331.26</v>
      </c>
      <c r="H17" s="75"/>
      <c r="I17" s="75"/>
      <c r="J17" s="74"/>
      <c r="K17" s="74">
        <v>36712.16</v>
      </c>
    </row>
    <row r="18" spans="1:11" ht="12.75">
      <c r="A18" s="76">
        <v>3</v>
      </c>
      <c r="B18" s="77" t="s">
        <v>21</v>
      </c>
      <c r="C18" s="89">
        <v>16</v>
      </c>
      <c r="D18" s="79" t="s">
        <v>22</v>
      </c>
      <c r="E18" s="81">
        <v>28.7</v>
      </c>
      <c r="F18" s="81">
        <v>10</v>
      </c>
      <c r="G18" s="81">
        <v>287</v>
      </c>
      <c r="H18" s="78"/>
      <c r="I18" s="78"/>
      <c r="J18" s="81">
        <v>10</v>
      </c>
      <c r="K18" s="81">
        <v>287</v>
      </c>
    </row>
    <row r="19" spans="1:11" ht="24">
      <c r="A19" s="82"/>
      <c r="B19" s="83"/>
      <c r="C19" s="84"/>
      <c r="D19" s="82"/>
      <c r="E19" s="85"/>
      <c r="F19" s="85"/>
      <c r="G19" s="85"/>
      <c r="H19" s="86" t="s">
        <v>137</v>
      </c>
      <c r="I19" s="86" t="s">
        <v>138</v>
      </c>
      <c r="J19" s="87">
        <v>10</v>
      </c>
      <c r="K19" s="87">
        <v>287</v>
      </c>
    </row>
    <row r="20" spans="1:11" ht="24">
      <c r="A20" s="76">
        <v>4</v>
      </c>
      <c r="B20" s="77" t="s">
        <v>25</v>
      </c>
      <c r="C20" s="78" t="s">
        <v>26</v>
      </c>
      <c r="D20" s="79" t="s">
        <v>27</v>
      </c>
      <c r="E20" s="81">
        <v>84.64</v>
      </c>
      <c r="F20" s="81">
        <v>10</v>
      </c>
      <c r="G20" s="81">
        <v>846.4</v>
      </c>
      <c r="H20" s="78"/>
      <c r="I20" s="78"/>
      <c r="J20" s="81">
        <v>10</v>
      </c>
      <c r="K20" s="81">
        <v>846.4</v>
      </c>
    </row>
    <row r="21" spans="1:11" ht="24">
      <c r="A21" s="82"/>
      <c r="B21" s="83"/>
      <c r="C21" s="84"/>
      <c r="D21" s="82"/>
      <c r="E21" s="85"/>
      <c r="F21" s="85"/>
      <c r="G21" s="85"/>
      <c r="H21" s="86" t="s">
        <v>139</v>
      </c>
      <c r="I21" s="86" t="s">
        <v>140</v>
      </c>
      <c r="J21" s="87">
        <v>10</v>
      </c>
      <c r="K21" s="87">
        <v>846.4</v>
      </c>
    </row>
    <row r="22" spans="1:11" ht="24">
      <c r="A22" s="76">
        <v>5</v>
      </c>
      <c r="B22" s="77" t="s">
        <v>28</v>
      </c>
      <c r="C22" s="89">
        <v>73</v>
      </c>
      <c r="D22" s="79" t="s">
        <v>29</v>
      </c>
      <c r="E22" s="80">
        <v>1590</v>
      </c>
      <c r="F22" s="81">
        <v>5</v>
      </c>
      <c r="G22" s="80">
        <v>7950</v>
      </c>
      <c r="H22" s="78"/>
      <c r="I22" s="78"/>
      <c r="J22" s="81">
        <v>5</v>
      </c>
      <c r="K22" s="80">
        <v>7950</v>
      </c>
    </row>
    <row r="23" spans="1:11" ht="24">
      <c r="A23" s="82"/>
      <c r="B23" s="83"/>
      <c r="C23" s="84"/>
      <c r="D23" s="82"/>
      <c r="E23" s="85"/>
      <c r="F23" s="85"/>
      <c r="G23" s="85"/>
      <c r="H23" s="86" t="s">
        <v>141</v>
      </c>
      <c r="I23" s="86" t="s">
        <v>138</v>
      </c>
      <c r="J23" s="87">
        <v>5</v>
      </c>
      <c r="K23" s="88">
        <v>7950</v>
      </c>
    </row>
    <row r="24" spans="1:11" ht="24">
      <c r="A24" s="76">
        <v>6</v>
      </c>
      <c r="B24" s="77" t="s">
        <v>30</v>
      </c>
      <c r="C24" s="78"/>
      <c r="D24" s="79" t="s">
        <v>31</v>
      </c>
      <c r="E24" s="81">
        <v>2.51</v>
      </c>
      <c r="F24" s="80">
        <v>6585.6</v>
      </c>
      <c r="G24" s="80">
        <v>16529.86</v>
      </c>
      <c r="H24" s="78"/>
      <c r="I24" s="78"/>
      <c r="J24" s="80">
        <v>6585.6</v>
      </c>
      <c r="K24" s="80">
        <v>16529.88</v>
      </c>
    </row>
    <row r="25" spans="1:11" ht="24">
      <c r="A25" s="82"/>
      <c r="B25" s="83"/>
      <c r="C25" s="84"/>
      <c r="D25" s="82"/>
      <c r="E25" s="85"/>
      <c r="F25" s="85"/>
      <c r="G25" s="85"/>
      <c r="H25" s="86" t="s">
        <v>32</v>
      </c>
      <c r="I25" s="86" t="s">
        <v>142</v>
      </c>
      <c r="J25" s="87">
        <v>548.8</v>
      </c>
      <c r="K25" s="88">
        <v>1377.49</v>
      </c>
    </row>
    <row r="26" spans="1:11" ht="24">
      <c r="A26" s="82"/>
      <c r="B26" s="83"/>
      <c r="C26" s="84"/>
      <c r="D26" s="82"/>
      <c r="E26" s="85"/>
      <c r="F26" s="85"/>
      <c r="G26" s="85"/>
      <c r="H26" s="86" t="s">
        <v>34</v>
      </c>
      <c r="I26" s="86" t="s">
        <v>143</v>
      </c>
      <c r="J26" s="87">
        <v>548.8</v>
      </c>
      <c r="K26" s="88">
        <v>1377.49</v>
      </c>
    </row>
    <row r="27" spans="1:11" ht="24">
      <c r="A27" s="82"/>
      <c r="B27" s="83"/>
      <c r="C27" s="84"/>
      <c r="D27" s="82"/>
      <c r="E27" s="85"/>
      <c r="F27" s="85"/>
      <c r="G27" s="85"/>
      <c r="H27" s="86" t="s">
        <v>36</v>
      </c>
      <c r="I27" s="86" t="s">
        <v>144</v>
      </c>
      <c r="J27" s="87">
        <v>548.8</v>
      </c>
      <c r="K27" s="88">
        <v>1377.49</v>
      </c>
    </row>
    <row r="28" spans="1:11" ht="24">
      <c r="A28" s="82"/>
      <c r="B28" s="83"/>
      <c r="C28" s="84"/>
      <c r="D28" s="82"/>
      <c r="E28" s="85"/>
      <c r="F28" s="85"/>
      <c r="G28" s="85"/>
      <c r="H28" s="86" t="s">
        <v>38</v>
      </c>
      <c r="I28" s="86" t="s">
        <v>145</v>
      </c>
      <c r="J28" s="87">
        <v>548.8</v>
      </c>
      <c r="K28" s="88">
        <v>1377.49</v>
      </c>
    </row>
    <row r="29" spans="1:11" ht="24">
      <c r="A29" s="82"/>
      <c r="B29" s="83"/>
      <c r="C29" s="84"/>
      <c r="D29" s="82"/>
      <c r="E29" s="85"/>
      <c r="F29" s="85"/>
      <c r="G29" s="85"/>
      <c r="H29" s="86" t="s">
        <v>40</v>
      </c>
      <c r="I29" s="86" t="s">
        <v>146</v>
      </c>
      <c r="J29" s="87">
        <v>548.8</v>
      </c>
      <c r="K29" s="88">
        <v>1377.49</v>
      </c>
    </row>
    <row r="30" spans="1:11" ht="24">
      <c r="A30" s="82"/>
      <c r="B30" s="83"/>
      <c r="C30" s="84"/>
      <c r="D30" s="82"/>
      <c r="E30" s="85"/>
      <c r="F30" s="85"/>
      <c r="G30" s="85"/>
      <c r="H30" s="86" t="s">
        <v>42</v>
      </c>
      <c r="I30" s="86" t="s">
        <v>147</v>
      </c>
      <c r="J30" s="87">
        <v>548.8</v>
      </c>
      <c r="K30" s="88">
        <v>1377.49</v>
      </c>
    </row>
    <row r="31" spans="1:11" ht="24">
      <c r="A31" s="82"/>
      <c r="B31" s="83"/>
      <c r="C31" s="84"/>
      <c r="D31" s="82"/>
      <c r="E31" s="85"/>
      <c r="F31" s="85"/>
      <c r="G31" s="85"/>
      <c r="H31" s="86" t="s">
        <v>44</v>
      </c>
      <c r="I31" s="86" t="s">
        <v>148</v>
      </c>
      <c r="J31" s="87">
        <v>548.8</v>
      </c>
      <c r="K31" s="88">
        <v>1377.49</v>
      </c>
    </row>
    <row r="32" spans="1:11" ht="24">
      <c r="A32" s="82"/>
      <c r="B32" s="83"/>
      <c r="C32" s="84"/>
      <c r="D32" s="82"/>
      <c r="E32" s="85"/>
      <c r="F32" s="85"/>
      <c r="G32" s="85"/>
      <c r="H32" s="86" t="s">
        <v>46</v>
      </c>
      <c r="I32" s="86" t="s">
        <v>149</v>
      </c>
      <c r="J32" s="87">
        <v>548.8</v>
      </c>
      <c r="K32" s="88">
        <v>1377.49</v>
      </c>
    </row>
    <row r="33" spans="1:11" ht="24">
      <c r="A33" s="82"/>
      <c r="B33" s="83"/>
      <c r="C33" s="84"/>
      <c r="D33" s="82"/>
      <c r="E33" s="85"/>
      <c r="F33" s="85"/>
      <c r="G33" s="85"/>
      <c r="H33" s="86" t="s">
        <v>48</v>
      </c>
      <c r="I33" s="86" t="s">
        <v>150</v>
      </c>
      <c r="J33" s="87">
        <v>548.8</v>
      </c>
      <c r="K33" s="88">
        <v>1377.49</v>
      </c>
    </row>
    <row r="34" spans="1:11" ht="24">
      <c r="A34" s="82"/>
      <c r="B34" s="83"/>
      <c r="C34" s="84"/>
      <c r="D34" s="82"/>
      <c r="E34" s="85"/>
      <c r="F34" s="85"/>
      <c r="G34" s="85"/>
      <c r="H34" s="86" t="s">
        <v>50</v>
      </c>
      <c r="I34" s="86" t="s">
        <v>151</v>
      </c>
      <c r="J34" s="87">
        <v>548.8</v>
      </c>
      <c r="K34" s="88">
        <v>1377.49</v>
      </c>
    </row>
    <row r="35" spans="1:11" ht="24">
      <c r="A35" s="82"/>
      <c r="B35" s="83"/>
      <c r="C35" s="84"/>
      <c r="D35" s="82"/>
      <c r="E35" s="85"/>
      <c r="F35" s="85"/>
      <c r="G35" s="85"/>
      <c r="H35" s="86" t="s">
        <v>52</v>
      </c>
      <c r="I35" s="86" t="s">
        <v>152</v>
      </c>
      <c r="J35" s="87">
        <v>548.8</v>
      </c>
      <c r="K35" s="88">
        <v>1377.49</v>
      </c>
    </row>
    <row r="36" spans="1:11" ht="24">
      <c r="A36" s="82"/>
      <c r="B36" s="83"/>
      <c r="C36" s="84"/>
      <c r="D36" s="82"/>
      <c r="E36" s="85"/>
      <c r="F36" s="85"/>
      <c r="G36" s="85"/>
      <c r="H36" s="86" t="s">
        <v>54</v>
      </c>
      <c r="I36" s="86" t="s">
        <v>153</v>
      </c>
      <c r="J36" s="87">
        <v>548.8</v>
      </c>
      <c r="K36" s="88">
        <v>1377.49</v>
      </c>
    </row>
    <row r="37" spans="1:11" ht="24">
      <c r="A37" s="76">
        <v>7</v>
      </c>
      <c r="B37" s="77" t="s">
        <v>56</v>
      </c>
      <c r="C37" s="89">
        <v>141</v>
      </c>
      <c r="D37" s="79" t="s">
        <v>29</v>
      </c>
      <c r="E37" s="81">
        <v>718</v>
      </c>
      <c r="F37" s="81">
        <v>1</v>
      </c>
      <c r="G37" s="81">
        <v>718</v>
      </c>
      <c r="H37" s="78"/>
      <c r="I37" s="78"/>
      <c r="J37" s="81">
        <v>1</v>
      </c>
      <c r="K37" s="81">
        <v>718</v>
      </c>
    </row>
    <row r="38" spans="1:11" ht="24">
      <c r="A38" s="82"/>
      <c r="B38" s="83"/>
      <c r="C38" s="84"/>
      <c r="D38" s="82"/>
      <c r="E38" s="85"/>
      <c r="F38" s="85"/>
      <c r="G38" s="85"/>
      <c r="H38" s="86" t="s">
        <v>57</v>
      </c>
      <c r="I38" s="86" t="s">
        <v>154</v>
      </c>
      <c r="J38" s="87">
        <v>1</v>
      </c>
      <c r="K38" s="87">
        <v>718</v>
      </c>
    </row>
    <row r="39" spans="1:11" ht="12.75">
      <c r="A39" s="76">
        <v>8</v>
      </c>
      <c r="B39" s="77" t="s">
        <v>155</v>
      </c>
      <c r="C39" s="89">
        <v>80</v>
      </c>
      <c r="D39" s="79" t="s">
        <v>29</v>
      </c>
      <c r="E39" s="90"/>
      <c r="F39" s="90"/>
      <c r="G39" s="90"/>
      <c r="H39" s="78"/>
      <c r="I39" s="78"/>
      <c r="J39" s="81">
        <v>2</v>
      </c>
      <c r="K39" s="80">
        <v>10380.88</v>
      </c>
    </row>
    <row r="40" spans="1:11" ht="24">
      <c r="A40" s="82"/>
      <c r="B40" s="83"/>
      <c r="C40" s="84"/>
      <c r="D40" s="82"/>
      <c r="E40" s="85"/>
      <c r="F40" s="85"/>
      <c r="G40" s="85"/>
      <c r="H40" s="86" t="s">
        <v>156</v>
      </c>
      <c r="I40" s="86" t="s">
        <v>138</v>
      </c>
      <c r="J40" s="87">
        <v>2</v>
      </c>
      <c r="K40" s="88">
        <v>10380.88</v>
      </c>
    </row>
    <row r="41" spans="1:11" ht="27.75" customHeight="1">
      <c r="A41" s="399" t="s">
        <v>60</v>
      </c>
      <c r="B41" s="490"/>
      <c r="C41" s="490"/>
      <c r="D41" s="490"/>
      <c r="E41" s="490"/>
      <c r="F41" s="491"/>
      <c r="G41" s="74">
        <v>5815.42</v>
      </c>
      <c r="H41" s="75"/>
      <c r="I41" s="75"/>
      <c r="J41" s="73"/>
      <c r="K41" s="74">
        <v>2138.88</v>
      </c>
    </row>
    <row r="42" spans="1:11" ht="12.75">
      <c r="A42" s="76">
        <v>9</v>
      </c>
      <c r="B42" s="77" t="s">
        <v>61</v>
      </c>
      <c r="C42" s="78"/>
      <c r="D42" s="79" t="s">
        <v>31</v>
      </c>
      <c r="E42" s="81">
        <v>0.05</v>
      </c>
      <c r="F42" s="80">
        <v>6585.6</v>
      </c>
      <c r="G42" s="81">
        <v>299.72</v>
      </c>
      <c r="H42" s="78"/>
      <c r="I42" s="78"/>
      <c r="J42" s="90"/>
      <c r="K42" s="90"/>
    </row>
    <row r="43" spans="1:11" ht="24">
      <c r="A43" s="76">
        <v>10</v>
      </c>
      <c r="B43" s="77" t="s">
        <v>62</v>
      </c>
      <c r="C43" s="78"/>
      <c r="D43" s="79" t="s">
        <v>19</v>
      </c>
      <c r="E43" s="81">
        <v>551.57</v>
      </c>
      <c r="F43" s="81">
        <v>10</v>
      </c>
      <c r="G43" s="80">
        <v>5515.7</v>
      </c>
      <c r="H43" s="78"/>
      <c r="I43" s="78"/>
      <c r="J43" s="80">
        <f>J44+J51</f>
        <v>4.1000000000000005</v>
      </c>
      <c r="K43" s="80">
        <f>K44+K51</f>
        <v>2138.88</v>
      </c>
    </row>
    <row r="44" spans="1:11" ht="24">
      <c r="A44" s="76"/>
      <c r="B44" s="77" t="s">
        <v>63</v>
      </c>
      <c r="C44" s="78"/>
      <c r="D44" s="79" t="s">
        <v>19</v>
      </c>
      <c r="E44" s="90"/>
      <c r="F44" s="90"/>
      <c r="G44" s="90"/>
      <c r="H44" s="78"/>
      <c r="I44" s="78"/>
      <c r="J44" s="81">
        <v>3.74</v>
      </c>
      <c r="K44" s="80">
        <v>1772.76</v>
      </c>
    </row>
    <row r="45" spans="1:11" ht="24">
      <c r="A45" s="82"/>
      <c r="B45" s="83"/>
      <c r="C45" s="84"/>
      <c r="D45" s="82"/>
      <c r="E45" s="85"/>
      <c r="F45" s="85"/>
      <c r="G45" s="85"/>
      <c r="H45" s="86" t="s">
        <v>32</v>
      </c>
      <c r="I45" s="86" t="s">
        <v>142</v>
      </c>
      <c r="J45" s="87">
        <v>0.35</v>
      </c>
      <c r="K45" s="87">
        <v>165.9</v>
      </c>
    </row>
    <row r="46" spans="1:11" ht="24">
      <c r="A46" s="82"/>
      <c r="B46" s="83"/>
      <c r="C46" s="84"/>
      <c r="D46" s="82"/>
      <c r="E46" s="85"/>
      <c r="F46" s="85"/>
      <c r="G46" s="85"/>
      <c r="H46" s="86" t="s">
        <v>34</v>
      </c>
      <c r="I46" s="86" t="s">
        <v>143</v>
      </c>
      <c r="J46" s="87">
        <v>0.35</v>
      </c>
      <c r="K46" s="87">
        <v>165.9</v>
      </c>
    </row>
    <row r="47" spans="1:11" ht="24">
      <c r="A47" s="82"/>
      <c r="B47" s="83"/>
      <c r="C47" s="84"/>
      <c r="D47" s="82"/>
      <c r="E47" s="85"/>
      <c r="F47" s="85"/>
      <c r="G47" s="85"/>
      <c r="H47" s="86" t="s">
        <v>36</v>
      </c>
      <c r="I47" s="86" t="s">
        <v>144</v>
      </c>
      <c r="J47" s="87">
        <v>1.5</v>
      </c>
      <c r="K47" s="87">
        <v>711</v>
      </c>
    </row>
    <row r="48" spans="1:11" ht="24">
      <c r="A48" s="82"/>
      <c r="B48" s="83"/>
      <c r="C48" s="84"/>
      <c r="D48" s="82"/>
      <c r="E48" s="85"/>
      <c r="F48" s="85"/>
      <c r="G48" s="85"/>
      <c r="H48" s="86" t="s">
        <v>38</v>
      </c>
      <c r="I48" s="86" t="s">
        <v>145</v>
      </c>
      <c r="J48" s="87">
        <v>0.5</v>
      </c>
      <c r="K48" s="87">
        <v>237</v>
      </c>
    </row>
    <row r="49" spans="1:11" ht="24">
      <c r="A49" s="82"/>
      <c r="B49" s="83"/>
      <c r="C49" s="84"/>
      <c r="D49" s="82"/>
      <c r="E49" s="85"/>
      <c r="F49" s="85"/>
      <c r="G49" s="85"/>
      <c r="H49" s="86" t="s">
        <v>50</v>
      </c>
      <c r="I49" s="86" t="s">
        <v>151</v>
      </c>
      <c r="J49" s="87">
        <v>0.19</v>
      </c>
      <c r="K49" s="87">
        <v>90.06</v>
      </c>
    </row>
    <row r="50" spans="1:11" ht="24">
      <c r="A50" s="82"/>
      <c r="B50" s="83"/>
      <c r="C50" s="84"/>
      <c r="D50" s="82"/>
      <c r="E50" s="85"/>
      <c r="F50" s="85"/>
      <c r="G50" s="85"/>
      <c r="H50" s="86" t="s">
        <v>54</v>
      </c>
      <c r="I50" s="86" t="s">
        <v>153</v>
      </c>
      <c r="J50" s="87">
        <v>0.85</v>
      </c>
      <c r="K50" s="87">
        <v>402.9</v>
      </c>
    </row>
    <row r="51" spans="1:11" ht="24">
      <c r="A51" s="76"/>
      <c r="B51" s="77" t="s">
        <v>64</v>
      </c>
      <c r="C51" s="78"/>
      <c r="D51" s="79" t="s">
        <v>19</v>
      </c>
      <c r="E51" s="90"/>
      <c r="F51" s="90"/>
      <c r="G51" s="90"/>
      <c r="H51" s="78"/>
      <c r="I51" s="78"/>
      <c r="J51" s="81">
        <v>0.36</v>
      </c>
      <c r="K51" s="81">
        <v>366.12</v>
      </c>
    </row>
    <row r="52" spans="1:11" ht="24">
      <c r="A52" s="82"/>
      <c r="B52" s="83"/>
      <c r="C52" s="84"/>
      <c r="D52" s="82"/>
      <c r="E52" s="85"/>
      <c r="F52" s="85"/>
      <c r="G52" s="85"/>
      <c r="H52" s="86" t="s">
        <v>34</v>
      </c>
      <c r="I52" s="86" t="s">
        <v>143</v>
      </c>
      <c r="J52" s="87">
        <v>0.27</v>
      </c>
      <c r="K52" s="87">
        <v>274.59</v>
      </c>
    </row>
    <row r="53" spans="1:11" ht="24">
      <c r="A53" s="82"/>
      <c r="B53" s="83"/>
      <c r="C53" s="84"/>
      <c r="D53" s="82"/>
      <c r="E53" s="85"/>
      <c r="F53" s="85"/>
      <c r="G53" s="85"/>
      <c r="H53" s="86" t="s">
        <v>36</v>
      </c>
      <c r="I53" s="86" t="s">
        <v>144</v>
      </c>
      <c r="J53" s="87">
        <v>0.09</v>
      </c>
      <c r="K53" s="87">
        <v>91.53</v>
      </c>
    </row>
    <row r="54" spans="1:11" ht="12.75">
      <c r="A54" s="70" t="s">
        <v>65</v>
      </c>
      <c r="B54" s="71"/>
      <c r="C54" s="71"/>
      <c r="D54" s="71"/>
      <c r="E54" s="72"/>
      <c r="F54" s="73">
        <v>144</v>
      </c>
      <c r="G54" s="74">
        <v>3336.05</v>
      </c>
      <c r="H54" s="75"/>
      <c r="I54" s="75"/>
      <c r="J54" s="73">
        <v>144</v>
      </c>
      <c r="K54" s="74">
        <v>3336</v>
      </c>
    </row>
    <row r="55" spans="1:11" ht="36">
      <c r="A55" s="76">
        <v>11</v>
      </c>
      <c r="B55" s="77" t="s">
        <v>65</v>
      </c>
      <c r="C55" s="78"/>
      <c r="D55" s="79" t="s">
        <v>29</v>
      </c>
      <c r="E55" s="81">
        <v>23.17</v>
      </c>
      <c r="F55" s="81">
        <v>144</v>
      </c>
      <c r="G55" s="80">
        <v>3336.05</v>
      </c>
      <c r="H55" s="78"/>
      <c r="I55" s="78"/>
      <c r="J55" s="81">
        <v>144</v>
      </c>
      <c r="K55" s="80">
        <v>3336</v>
      </c>
    </row>
    <row r="56" spans="1:11" ht="24">
      <c r="A56" s="82"/>
      <c r="B56" s="83"/>
      <c r="C56" s="84"/>
      <c r="D56" s="82"/>
      <c r="E56" s="85"/>
      <c r="F56" s="85"/>
      <c r="G56" s="85"/>
      <c r="H56" s="86" t="s">
        <v>32</v>
      </c>
      <c r="I56" s="86" t="s">
        <v>142</v>
      </c>
      <c r="J56" s="87">
        <v>12</v>
      </c>
      <c r="K56" s="87">
        <v>278</v>
      </c>
    </row>
    <row r="57" spans="1:11" ht="24">
      <c r="A57" s="82"/>
      <c r="B57" s="83"/>
      <c r="C57" s="84"/>
      <c r="D57" s="82"/>
      <c r="E57" s="85"/>
      <c r="F57" s="85"/>
      <c r="G57" s="85"/>
      <c r="H57" s="86" t="s">
        <v>34</v>
      </c>
      <c r="I57" s="86" t="s">
        <v>143</v>
      </c>
      <c r="J57" s="87">
        <v>12</v>
      </c>
      <c r="K57" s="87">
        <v>278</v>
      </c>
    </row>
    <row r="58" spans="1:11" ht="24">
      <c r="A58" s="82"/>
      <c r="B58" s="83"/>
      <c r="C58" s="84"/>
      <c r="D58" s="82"/>
      <c r="E58" s="85"/>
      <c r="F58" s="85"/>
      <c r="G58" s="85"/>
      <c r="H58" s="86" t="s">
        <v>36</v>
      </c>
      <c r="I58" s="86" t="s">
        <v>144</v>
      </c>
      <c r="J58" s="87">
        <v>12</v>
      </c>
      <c r="K58" s="87">
        <v>278</v>
      </c>
    </row>
    <row r="59" spans="1:11" ht="24">
      <c r="A59" s="82"/>
      <c r="B59" s="83"/>
      <c r="C59" s="84"/>
      <c r="D59" s="82"/>
      <c r="E59" s="85"/>
      <c r="F59" s="85"/>
      <c r="G59" s="85"/>
      <c r="H59" s="86" t="s">
        <v>38</v>
      </c>
      <c r="I59" s="86" t="s">
        <v>145</v>
      </c>
      <c r="J59" s="87">
        <v>12</v>
      </c>
      <c r="K59" s="87">
        <v>278</v>
      </c>
    </row>
    <row r="60" spans="1:11" ht="24">
      <c r="A60" s="82"/>
      <c r="B60" s="83"/>
      <c r="C60" s="84"/>
      <c r="D60" s="82"/>
      <c r="E60" s="85"/>
      <c r="F60" s="85"/>
      <c r="G60" s="85"/>
      <c r="H60" s="86" t="s">
        <v>40</v>
      </c>
      <c r="I60" s="86" t="s">
        <v>146</v>
      </c>
      <c r="J60" s="87">
        <v>12</v>
      </c>
      <c r="K60" s="87">
        <v>278</v>
      </c>
    </row>
    <row r="61" spans="1:11" ht="24">
      <c r="A61" s="82"/>
      <c r="B61" s="83"/>
      <c r="C61" s="84"/>
      <c r="D61" s="82"/>
      <c r="E61" s="85"/>
      <c r="F61" s="85"/>
      <c r="G61" s="85"/>
      <c r="H61" s="86" t="s">
        <v>42</v>
      </c>
      <c r="I61" s="86" t="s">
        <v>147</v>
      </c>
      <c r="J61" s="87">
        <v>12</v>
      </c>
      <c r="K61" s="87">
        <v>278</v>
      </c>
    </row>
    <row r="62" spans="1:11" ht="24">
      <c r="A62" s="82"/>
      <c r="B62" s="83"/>
      <c r="C62" s="84"/>
      <c r="D62" s="82"/>
      <c r="E62" s="85"/>
      <c r="F62" s="85"/>
      <c r="G62" s="85"/>
      <c r="H62" s="86" t="s">
        <v>44</v>
      </c>
      <c r="I62" s="86" t="s">
        <v>148</v>
      </c>
      <c r="J62" s="87">
        <v>12</v>
      </c>
      <c r="K62" s="87">
        <v>278</v>
      </c>
    </row>
    <row r="63" spans="1:11" ht="24">
      <c r="A63" s="82"/>
      <c r="B63" s="83"/>
      <c r="C63" s="84"/>
      <c r="D63" s="82"/>
      <c r="E63" s="85"/>
      <c r="F63" s="85"/>
      <c r="G63" s="85"/>
      <c r="H63" s="86" t="s">
        <v>46</v>
      </c>
      <c r="I63" s="86" t="s">
        <v>149</v>
      </c>
      <c r="J63" s="87">
        <v>12</v>
      </c>
      <c r="K63" s="87">
        <v>278</v>
      </c>
    </row>
    <row r="64" spans="1:11" ht="24">
      <c r="A64" s="82"/>
      <c r="B64" s="83"/>
      <c r="C64" s="84"/>
      <c r="D64" s="82"/>
      <c r="E64" s="85"/>
      <c r="F64" s="85"/>
      <c r="G64" s="85"/>
      <c r="H64" s="86" t="s">
        <v>48</v>
      </c>
      <c r="I64" s="86" t="s">
        <v>150</v>
      </c>
      <c r="J64" s="87">
        <v>12</v>
      </c>
      <c r="K64" s="87">
        <v>278</v>
      </c>
    </row>
    <row r="65" spans="1:11" ht="24">
      <c r="A65" s="82"/>
      <c r="B65" s="83"/>
      <c r="C65" s="84"/>
      <c r="D65" s="82"/>
      <c r="E65" s="85"/>
      <c r="F65" s="85"/>
      <c r="G65" s="85"/>
      <c r="H65" s="86" t="s">
        <v>50</v>
      </c>
      <c r="I65" s="86" t="s">
        <v>151</v>
      </c>
      <c r="J65" s="87">
        <v>12</v>
      </c>
      <c r="K65" s="87">
        <v>278</v>
      </c>
    </row>
    <row r="66" spans="1:11" ht="24">
      <c r="A66" s="82"/>
      <c r="B66" s="83"/>
      <c r="C66" s="84"/>
      <c r="D66" s="82"/>
      <c r="E66" s="85"/>
      <c r="F66" s="85"/>
      <c r="G66" s="85"/>
      <c r="H66" s="86" t="s">
        <v>52</v>
      </c>
      <c r="I66" s="86" t="s">
        <v>152</v>
      </c>
      <c r="J66" s="87">
        <v>12</v>
      </c>
      <c r="K66" s="87">
        <v>278</v>
      </c>
    </row>
    <row r="67" spans="1:11" ht="24">
      <c r="A67" s="82"/>
      <c r="B67" s="83"/>
      <c r="C67" s="84"/>
      <c r="D67" s="82"/>
      <c r="E67" s="85"/>
      <c r="F67" s="85"/>
      <c r="G67" s="85"/>
      <c r="H67" s="86" t="s">
        <v>54</v>
      </c>
      <c r="I67" s="86" t="s">
        <v>153</v>
      </c>
      <c r="J67" s="87">
        <v>12</v>
      </c>
      <c r="K67" s="87">
        <v>278</v>
      </c>
    </row>
    <row r="68" spans="1:11" ht="12.75">
      <c r="A68" s="70" t="s">
        <v>66</v>
      </c>
      <c r="B68" s="71"/>
      <c r="C68" s="71"/>
      <c r="D68" s="71"/>
      <c r="E68" s="72"/>
      <c r="F68" s="73">
        <v>39.6</v>
      </c>
      <c r="G68" s="74">
        <v>14074.63</v>
      </c>
      <c r="H68" s="75"/>
      <c r="I68" s="75"/>
      <c r="J68" s="73">
        <v>39.6</v>
      </c>
      <c r="K68" s="74">
        <v>14074.68</v>
      </c>
    </row>
    <row r="69" spans="1:11" ht="12.75">
      <c r="A69" s="76">
        <v>12</v>
      </c>
      <c r="B69" s="77" t="s">
        <v>67</v>
      </c>
      <c r="C69" s="78"/>
      <c r="D69" s="79" t="s">
        <v>68</v>
      </c>
      <c r="E69" s="81">
        <v>355.42</v>
      </c>
      <c r="F69" s="81">
        <v>39.6</v>
      </c>
      <c r="G69" s="80">
        <v>14074.63</v>
      </c>
      <c r="H69" s="78"/>
      <c r="I69" s="78"/>
      <c r="J69" s="81">
        <v>39.6</v>
      </c>
      <c r="K69" s="80">
        <v>14074.68</v>
      </c>
    </row>
    <row r="70" spans="1:11" ht="24">
      <c r="A70" s="82"/>
      <c r="B70" s="83"/>
      <c r="C70" s="84"/>
      <c r="D70" s="82"/>
      <c r="E70" s="85"/>
      <c r="F70" s="85"/>
      <c r="G70" s="85"/>
      <c r="H70" s="86" t="s">
        <v>32</v>
      </c>
      <c r="I70" s="86" t="s">
        <v>142</v>
      </c>
      <c r="J70" s="87">
        <v>3.3</v>
      </c>
      <c r="K70" s="88">
        <v>1172.89</v>
      </c>
    </row>
    <row r="71" spans="1:11" ht="24">
      <c r="A71" s="82"/>
      <c r="B71" s="83"/>
      <c r="C71" s="84"/>
      <c r="D71" s="82"/>
      <c r="E71" s="85"/>
      <c r="F71" s="85"/>
      <c r="G71" s="85"/>
      <c r="H71" s="86" t="s">
        <v>34</v>
      </c>
      <c r="I71" s="86" t="s">
        <v>143</v>
      </c>
      <c r="J71" s="87">
        <v>3.3</v>
      </c>
      <c r="K71" s="88">
        <v>1172.89</v>
      </c>
    </row>
    <row r="72" spans="1:11" ht="24">
      <c r="A72" s="82"/>
      <c r="B72" s="83"/>
      <c r="C72" s="84"/>
      <c r="D72" s="82"/>
      <c r="E72" s="85"/>
      <c r="F72" s="85"/>
      <c r="G72" s="85"/>
      <c r="H72" s="86" t="s">
        <v>36</v>
      </c>
      <c r="I72" s="86" t="s">
        <v>144</v>
      </c>
      <c r="J72" s="87">
        <v>3.3</v>
      </c>
      <c r="K72" s="88">
        <v>1172.89</v>
      </c>
    </row>
    <row r="73" spans="1:11" ht="24">
      <c r="A73" s="82"/>
      <c r="B73" s="83"/>
      <c r="C73" s="84"/>
      <c r="D73" s="82"/>
      <c r="E73" s="85"/>
      <c r="F73" s="85"/>
      <c r="G73" s="85"/>
      <c r="H73" s="86" t="s">
        <v>38</v>
      </c>
      <c r="I73" s="86" t="s">
        <v>145</v>
      </c>
      <c r="J73" s="87">
        <v>3.3</v>
      </c>
      <c r="K73" s="88">
        <v>1172.89</v>
      </c>
    </row>
    <row r="74" spans="1:11" ht="24">
      <c r="A74" s="82"/>
      <c r="B74" s="83"/>
      <c r="C74" s="84"/>
      <c r="D74" s="82"/>
      <c r="E74" s="85"/>
      <c r="F74" s="85"/>
      <c r="G74" s="85"/>
      <c r="H74" s="86" t="s">
        <v>40</v>
      </c>
      <c r="I74" s="86" t="s">
        <v>146</v>
      </c>
      <c r="J74" s="87">
        <v>3.3</v>
      </c>
      <c r="K74" s="88">
        <v>1172.89</v>
      </c>
    </row>
    <row r="75" spans="1:11" ht="24">
      <c r="A75" s="82"/>
      <c r="B75" s="83"/>
      <c r="C75" s="84"/>
      <c r="D75" s="82"/>
      <c r="E75" s="85"/>
      <c r="F75" s="85"/>
      <c r="G75" s="85"/>
      <c r="H75" s="86" t="s">
        <v>42</v>
      </c>
      <c r="I75" s="86" t="s">
        <v>147</v>
      </c>
      <c r="J75" s="87">
        <v>3.3</v>
      </c>
      <c r="K75" s="88">
        <v>1172.89</v>
      </c>
    </row>
    <row r="76" spans="1:11" ht="24">
      <c r="A76" s="82"/>
      <c r="B76" s="83"/>
      <c r="C76" s="84"/>
      <c r="D76" s="82"/>
      <c r="E76" s="85"/>
      <c r="F76" s="85"/>
      <c r="G76" s="85"/>
      <c r="H76" s="86" t="s">
        <v>44</v>
      </c>
      <c r="I76" s="86" t="s">
        <v>148</v>
      </c>
      <c r="J76" s="87">
        <v>3.3</v>
      </c>
      <c r="K76" s="88">
        <v>1172.89</v>
      </c>
    </row>
    <row r="77" spans="1:11" ht="24">
      <c r="A77" s="82"/>
      <c r="B77" s="83"/>
      <c r="C77" s="84"/>
      <c r="D77" s="82"/>
      <c r="E77" s="85"/>
      <c r="F77" s="85"/>
      <c r="G77" s="85"/>
      <c r="H77" s="86" t="s">
        <v>46</v>
      </c>
      <c r="I77" s="86" t="s">
        <v>149</v>
      </c>
      <c r="J77" s="87">
        <v>3.3</v>
      </c>
      <c r="K77" s="88">
        <v>1172.89</v>
      </c>
    </row>
    <row r="78" spans="1:11" ht="24">
      <c r="A78" s="82"/>
      <c r="B78" s="83"/>
      <c r="C78" s="84"/>
      <c r="D78" s="82"/>
      <c r="E78" s="85"/>
      <c r="F78" s="85"/>
      <c r="G78" s="85"/>
      <c r="H78" s="86" t="s">
        <v>48</v>
      </c>
      <c r="I78" s="86" t="s">
        <v>150</v>
      </c>
      <c r="J78" s="87">
        <v>3.3</v>
      </c>
      <c r="K78" s="88">
        <v>1172.89</v>
      </c>
    </row>
    <row r="79" spans="1:11" ht="24">
      <c r="A79" s="82"/>
      <c r="B79" s="83"/>
      <c r="C79" s="84"/>
      <c r="D79" s="82"/>
      <c r="E79" s="85"/>
      <c r="F79" s="85"/>
      <c r="G79" s="85"/>
      <c r="H79" s="86" t="s">
        <v>50</v>
      </c>
      <c r="I79" s="86" t="s">
        <v>151</v>
      </c>
      <c r="J79" s="87">
        <v>3.3</v>
      </c>
      <c r="K79" s="88">
        <v>1172.89</v>
      </c>
    </row>
    <row r="80" spans="1:11" ht="24">
      <c r="A80" s="82"/>
      <c r="B80" s="83"/>
      <c r="C80" s="84"/>
      <c r="D80" s="82"/>
      <c r="E80" s="85"/>
      <c r="F80" s="85"/>
      <c r="G80" s="85"/>
      <c r="H80" s="86" t="s">
        <v>52</v>
      </c>
      <c r="I80" s="86" t="s">
        <v>152</v>
      </c>
      <c r="J80" s="87">
        <v>3.3</v>
      </c>
      <c r="K80" s="88">
        <v>1172.89</v>
      </c>
    </row>
    <row r="81" spans="1:11" ht="24">
      <c r="A81" s="82"/>
      <c r="B81" s="83"/>
      <c r="C81" s="84"/>
      <c r="D81" s="82"/>
      <c r="E81" s="85"/>
      <c r="F81" s="85"/>
      <c r="G81" s="85"/>
      <c r="H81" s="86" t="s">
        <v>54</v>
      </c>
      <c r="I81" s="86" t="s">
        <v>153</v>
      </c>
      <c r="J81" s="87">
        <v>3.3</v>
      </c>
      <c r="K81" s="88">
        <v>1172.89</v>
      </c>
    </row>
    <row r="82" spans="1:11" ht="12.75">
      <c r="A82" s="70" t="s">
        <v>69</v>
      </c>
      <c r="B82" s="71"/>
      <c r="C82" s="71"/>
      <c r="D82" s="71"/>
      <c r="E82" s="72"/>
      <c r="F82" s="74">
        <v>6585.6</v>
      </c>
      <c r="G82" s="74">
        <v>8100.29</v>
      </c>
      <c r="H82" s="75"/>
      <c r="I82" s="75"/>
      <c r="J82" s="74">
        <v>6585.6</v>
      </c>
      <c r="K82" s="74">
        <v>8100.24</v>
      </c>
    </row>
    <row r="83" spans="1:11" ht="24">
      <c r="A83" s="76">
        <v>13</v>
      </c>
      <c r="B83" s="77" t="s">
        <v>70</v>
      </c>
      <c r="C83" s="78"/>
      <c r="D83" s="79" t="s">
        <v>31</v>
      </c>
      <c r="E83" s="81">
        <v>1.23</v>
      </c>
      <c r="F83" s="80">
        <v>6585.6</v>
      </c>
      <c r="G83" s="80">
        <v>8100.29</v>
      </c>
      <c r="H83" s="78"/>
      <c r="I83" s="78"/>
      <c r="J83" s="80">
        <v>6585.6</v>
      </c>
      <c r="K83" s="80">
        <v>8100.24</v>
      </c>
    </row>
    <row r="84" spans="1:11" ht="24">
      <c r="A84" s="82"/>
      <c r="B84" s="83"/>
      <c r="C84" s="84"/>
      <c r="D84" s="82"/>
      <c r="E84" s="85"/>
      <c r="F84" s="85"/>
      <c r="G84" s="85"/>
      <c r="H84" s="86" t="s">
        <v>32</v>
      </c>
      <c r="I84" s="86" t="s">
        <v>142</v>
      </c>
      <c r="J84" s="87">
        <v>548.8</v>
      </c>
      <c r="K84" s="87">
        <v>675.02</v>
      </c>
    </row>
    <row r="85" spans="1:11" ht="24">
      <c r="A85" s="82"/>
      <c r="B85" s="83"/>
      <c r="C85" s="84"/>
      <c r="D85" s="82"/>
      <c r="E85" s="85"/>
      <c r="F85" s="85"/>
      <c r="G85" s="85"/>
      <c r="H85" s="86" t="s">
        <v>34</v>
      </c>
      <c r="I85" s="86" t="s">
        <v>143</v>
      </c>
      <c r="J85" s="87">
        <v>548.8</v>
      </c>
      <c r="K85" s="87">
        <v>675.02</v>
      </c>
    </row>
    <row r="86" spans="1:11" ht="24">
      <c r="A86" s="82"/>
      <c r="B86" s="83"/>
      <c r="C86" s="84"/>
      <c r="D86" s="82"/>
      <c r="E86" s="85"/>
      <c r="F86" s="85"/>
      <c r="G86" s="85"/>
      <c r="H86" s="86" t="s">
        <v>36</v>
      </c>
      <c r="I86" s="86" t="s">
        <v>144</v>
      </c>
      <c r="J86" s="87">
        <v>548.8</v>
      </c>
      <c r="K86" s="87">
        <v>675.02</v>
      </c>
    </row>
    <row r="87" spans="1:11" ht="24">
      <c r="A87" s="82"/>
      <c r="B87" s="83"/>
      <c r="C87" s="84"/>
      <c r="D87" s="82"/>
      <c r="E87" s="85"/>
      <c r="F87" s="85"/>
      <c r="G87" s="85"/>
      <c r="H87" s="86" t="s">
        <v>38</v>
      </c>
      <c r="I87" s="86" t="s">
        <v>145</v>
      </c>
      <c r="J87" s="87">
        <v>548.8</v>
      </c>
      <c r="K87" s="87">
        <v>675.02</v>
      </c>
    </row>
    <row r="88" spans="1:11" ht="24">
      <c r="A88" s="82"/>
      <c r="B88" s="83"/>
      <c r="C88" s="84"/>
      <c r="D88" s="82"/>
      <c r="E88" s="85"/>
      <c r="F88" s="85"/>
      <c r="G88" s="85"/>
      <c r="H88" s="86" t="s">
        <v>40</v>
      </c>
      <c r="I88" s="86" t="s">
        <v>146</v>
      </c>
      <c r="J88" s="87">
        <v>548.8</v>
      </c>
      <c r="K88" s="87">
        <v>675.02</v>
      </c>
    </row>
    <row r="89" spans="1:11" ht="24">
      <c r="A89" s="82"/>
      <c r="B89" s="83"/>
      <c r="C89" s="84"/>
      <c r="D89" s="82"/>
      <c r="E89" s="85"/>
      <c r="F89" s="85"/>
      <c r="G89" s="85"/>
      <c r="H89" s="86" t="s">
        <v>42</v>
      </c>
      <c r="I89" s="86" t="s">
        <v>147</v>
      </c>
      <c r="J89" s="87">
        <v>548.8</v>
      </c>
      <c r="K89" s="87">
        <v>675.02</v>
      </c>
    </row>
    <row r="90" spans="1:11" ht="24">
      <c r="A90" s="82"/>
      <c r="B90" s="83"/>
      <c r="C90" s="84"/>
      <c r="D90" s="82"/>
      <c r="E90" s="85"/>
      <c r="F90" s="85"/>
      <c r="G90" s="85"/>
      <c r="H90" s="86" t="s">
        <v>44</v>
      </c>
      <c r="I90" s="86" t="s">
        <v>148</v>
      </c>
      <c r="J90" s="87">
        <v>548.8</v>
      </c>
      <c r="K90" s="87">
        <v>675.02</v>
      </c>
    </row>
    <row r="91" spans="1:11" ht="24">
      <c r="A91" s="82"/>
      <c r="B91" s="83"/>
      <c r="C91" s="84"/>
      <c r="D91" s="82"/>
      <c r="E91" s="85"/>
      <c r="F91" s="85"/>
      <c r="G91" s="85"/>
      <c r="H91" s="86" t="s">
        <v>46</v>
      </c>
      <c r="I91" s="86" t="s">
        <v>149</v>
      </c>
      <c r="J91" s="87">
        <v>548.8</v>
      </c>
      <c r="K91" s="87">
        <v>675.02</v>
      </c>
    </row>
    <row r="92" spans="1:11" ht="24">
      <c r="A92" s="82"/>
      <c r="B92" s="83"/>
      <c r="C92" s="84"/>
      <c r="D92" s="82"/>
      <c r="E92" s="85"/>
      <c r="F92" s="85"/>
      <c r="G92" s="85"/>
      <c r="H92" s="86" t="s">
        <v>48</v>
      </c>
      <c r="I92" s="86" t="s">
        <v>150</v>
      </c>
      <c r="J92" s="87">
        <v>548.8</v>
      </c>
      <c r="K92" s="87">
        <v>675.02</v>
      </c>
    </row>
    <row r="93" spans="1:11" ht="24">
      <c r="A93" s="82"/>
      <c r="B93" s="83"/>
      <c r="C93" s="84"/>
      <c r="D93" s="82"/>
      <c r="E93" s="85"/>
      <c r="F93" s="85"/>
      <c r="G93" s="85"/>
      <c r="H93" s="86" t="s">
        <v>50</v>
      </c>
      <c r="I93" s="86" t="s">
        <v>151</v>
      </c>
      <c r="J93" s="87">
        <v>548.8</v>
      </c>
      <c r="K93" s="87">
        <v>675.02</v>
      </c>
    </row>
    <row r="94" spans="1:11" ht="24">
      <c r="A94" s="82"/>
      <c r="B94" s="83"/>
      <c r="C94" s="84"/>
      <c r="D94" s="82"/>
      <c r="E94" s="85"/>
      <c r="F94" s="85"/>
      <c r="G94" s="85"/>
      <c r="H94" s="86" t="s">
        <v>52</v>
      </c>
      <c r="I94" s="86" t="s">
        <v>152</v>
      </c>
      <c r="J94" s="87">
        <v>548.8</v>
      </c>
      <c r="K94" s="87">
        <v>675.02</v>
      </c>
    </row>
    <row r="95" spans="1:11" ht="24">
      <c r="A95" s="82"/>
      <c r="B95" s="83"/>
      <c r="C95" s="84"/>
      <c r="D95" s="82"/>
      <c r="E95" s="85"/>
      <c r="F95" s="85"/>
      <c r="G95" s="85"/>
      <c r="H95" s="86" t="s">
        <v>54</v>
      </c>
      <c r="I95" s="86" t="s">
        <v>153</v>
      </c>
      <c r="J95" s="87">
        <v>548.8</v>
      </c>
      <c r="K95" s="87">
        <v>675.02</v>
      </c>
    </row>
    <row r="96" spans="1:11" ht="12.75">
      <c r="A96" s="70" t="s">
        <v>71</v>
      </c>
      <c r="B96" s="71"/>
      <c r="C96" s="71"/>
      <c r="D96" s="71"/>
      <c r="E96" s="72"/>
      <c r="F96" s="73">
        <v>1</v>
      </c>
      <c r="G96" s="74">
        <v>10000</v>
      </c>
      <c r="H96" s="75"/>
      <c r="I96" s="75"/>
      <c r="J96" s="91"/>
      <c r="K96" s="91"/>
    </row>
    <row r="97" spans="1:11" ht="24">
      <c r="A97" s="76">
        <v>14</v>
      </c>
      <c r="B97" s="77" t="s">
        <v>71</v>
      </c>
      <c r="C97" s="78"/>
      <c r="D97" s="79" t="s">
        <v>72</v>
      </c>
      <c r="E97" s="80">
        <v>10000</v>
      </c>
      <c r="F97" s="81">
        <v>1</v>
      </c>
      <c r="G97" s="80">
        <v>10000</v>
      </c>
      <c r="H97" s="78"/>
      <c r="I97" s="78"/>
      <c r="J97" s="90"/>
      <c r="K97" s="90"/>
    </row>
    <row r="98" spans="1:11" ht="12.75">
      <c r="A98" s="92" t="s">
        <v>73</v>
      </c>
      <c r="B98" s="92"/>
      <c r="C98" s="93" t="s">
        <v>74</v>
      </c>
      <c r="D98" s="93" t="s">
        <v>74</v>
      </c>
      <c r="E98" s="93" t="s">
        <v>74</v>
      </c>
      <c r="F98" s="94"/>
      <c r="G98" s="94">
        <v>72970.41</v>
      </c>
      <c r="H98" s="93" t="s">
        <v>74</v>
      </c>
      <c r="I98" s="93" t="s">
        <v>74</v>
      </c>
      <c r="J98" s="94"/>
      <c r="K98" s="94">
        <v>69124.77</v>
      </c>
    </row>
    <row r="100" spans="3:7" ht="15">
      <c r="C100" s="461" t="s">
        <v>126</v>
      </c>
      <c r="D100" s="483"/>
      <c r="E100" s="483"/>
      <c r="F100" s="484"/>
      <c r="G100" s="34">
        <v>71997.33</v>
      </c>
    </row>
    <row r="101" spans="3:7" ht="15">
      <c r="C101" s="492" t="s">
        <v>77</v>
      </c>
      <c r="D101" s="486"/>
      <c r="E101" s="486"/>
      <c r="F101" s="487"/>
      <c r="G101" s="34">
        <v>62822.85</v>
      </c>
    </row>
    <row r="102" spans="3:7" ht="15">
      <c r="C102" s="457" t="s">
        <v>125</v>
      </c>
      <c r="D102" s="458"/>
      <c r="E102" s="458"/>
      <c r="F102" s="459"/>
      <c r="G102" s="34">
        <f>G101-G100</f>
        <v>-9174.480000000003</v>
      </c>
    </row>
    <row r="103" spans="3:7" ht="15">
      <c r="C103" s="482" t="s">
        <v>127</v>
      </c>
      <c r="D103" s="488"/>
      <c r="E103" s="488"/>
      <c r="F103" s="489"/>
      <c r="G103" s="36">
        <f>K98</f>
        <v>69124.77</v>
      </c>
    </row>
    <row r="104" spans="3:7" ht="15">
      <c r="C104" s="482" t="s">
        <v>92</v>
      </c>
      <c r="D104" s="490"/>
      <c r="E104" s="490"/>
      <c r="F104" s="491"/>
      <c r="G104" s="36">
        <f>G101-G103</f>
        <v>-6301.9200000000055</v>
      </c>
    </row>
    <row r="106" spans="3:6" ht="12.75">
      <c r="C106" s="481" t="s">
        <v>83</v>
      </c>
      <c r="D106" s="481"/>
      <c r="E106" s="481"/>
      <c r="F106" s="481"/>
    </row>
    <row r="107" spans="3:7" ht="12.75">
      <c r="C107" s="482" t="s">
        <v>77</v>
      </c>
      <c r="D107" s="483"/>
      <c r="E107" s="483"/>
      <c r="F107" s="484"/>
      <c r="G107" s="37">
        <v>221198.49</v>
      </c>
    </row>
    <row r="108" spans="3:7" ht="12.75">
      <c r="C108" s="482" t="s">
        <v>84</v>
      </c>
      <c r="D108" s="483"/>
      <c r="E108" s="483"/>
      <c r="F108" s="484"/>
      <c r="G108" s="38">
        <v>308509.09</v>
      </c>
    </row>
    <row r="109" spans="3:7" ht="12.75">
      <c r="C109" s="482" t="s">
        <v>85</v>
      </c>
      <c r="D109" s="483"/>
      <c r="E109" s="483"/>
      <c r="F109" s="484"/>
      <c r="G109" s="37">
        <v>-87310.6</v>
      </c>
    </row>
    <row r="111" spans="3:6" ht="12.75">
      <c r="C111" s="481" t="s">
        <v>128</v>
      </c>
      <c r="D111" s="481"/>
      <c r="E111" s="481"/>
      <c r="F111" s="481"/>
    </row>
    <row r="112" spans="3:7" ht="12.75">
      <c r="C112" s="482" t="s">
        <v>77</v>
      </c>
      <c r="D112" s="483"/>
      <c r="E112" s="483"/>
      <c r="F112" s="484"/>
      <c r="G112" s="38">
        <f>G101+G107</f>
        <v>284021.33999999997</v>
      </c>
    </row>
    <row r="113" spans="3:7" ht="12.75">
      <c r="C113" s="482" t="s">
        <v>84</v>
      </c>
      <c r="D113" s="483"/>
      <c r="E113" s="483"/>
      <c r="F113" s="484"/>
      <c r="G113" s="38">
        <f>G108+G103</f>
        <v>377633.86000000004</v>
      </c>
    </row>
    <row r="114" spans="3:7" ht="12.75">
      <c r="C114" s="482" t="s">
        <v>129</v>
      </c>
      <c r="D114" s="483"/>
      <c r="E114" s="483"/>
      <c r="F114" s="484"/>
      <c r="G114" s="37">
        <f>G112-G113</f>
        <v>-93612.52000000008</v>
      </c>
    </row>
    <row r="116" spans="3:6" ht="12.75">
      <c r="C116" t="s">
        <v>86</v>
      </c>
      <c r="F116" t="s">
        <v>87</v>
      </c>
    </row>
    <row r="117" spans="3:6" ht="12.75">
      <c r="C117" t="s">
        <v>88</v>
      </c>
      <c r="F117" t="s">
        <v>89</v>
      </c>
    </row>
  </sheetData>
  <mergeCells count="18">
    <mergeCell ref="A8:A9"/>
    <mergeCell ref="B8:B9"/>
    <mergeCell ref="C8:C9"/>
    <mergeCell ref="D8:D9"/>
    <mergeCell ref="A41:F41"/>
    <mergeCell ref="C100:F100"/>
    <mergeCell ref="C101:F101"/>
    <mergeCell ref="C102:F102"/>
    <mergeCell ref="C103:F103"/>
    <mergeCell ref="C104:F104"/>
    <mergeCell ref="C106:F106"/>
    <mergeCell ref="C107:F107"/>
    <mergeCell ref="C113:F113"/>
    <mergeCell ref="C114:F114"/>
    <mergeCell ref="C108:F108"/>
    <mergeCell ref="C109:F109"/>
    <mergeCell ref="C111:F111"/>
    <mergeCell ref="C112:F112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24">
      <selection activeCell="G138" sqref="G138"/>
    </sheetView>
  </sheetViews>
  <sheetFormatPr defaultColWidth="9.00390625" defaultRowHeight="12.75"/>
  <cols>
    <col min="2" max="2" width="27.625" style="0" customWidth="1"/>
    <col min="7" max="7" width="13.00390625" style="0" customWidth="1"/>
    <col min="11" max="11" width="10.375" style="0" customWidth="1"/>
  </cols>
  <sheetData>
    <row r="1" spans="1:11" ht="12.75">
      <c r="A1" s="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2.75">
      <c r="A3" s="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.75">
      <c r="A4" s="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2.75">
      <c r="A5" s="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2.75">
      <c r="A6" s="4" t="s">
        <v>157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2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2.75">
      <c r="A8" s="403" t="s">
        <v>5</v>
      </c>
      <c r="B8" s="403" t="s">
        <v>6</v>
      </c>
      <c r="C8" s="370" t="s">
        <v>7</v>
      </c>
      <c r="D8" s="403" t="s">
        <v>8</v>
      </c>
      <c r="E8" s="2" t="s">
        <v>9</v>
      </c>
      <c r="F8" s="3"/>
      <c r="G8" s="96"/>
      <c r="H8" s="2" t="s">
        <v>10</v>
      </c>
      <c r="I8" s="3"/>
      <c r="J8" s="3"/>
      <c r="K8" s="96"/>
    </row>
    <row r="9" spans="1:11" ht="22.5">
      <c r="A9" s="403"/>
      <c r="B9" s="403"/>
      <c r="C9" s="370"/>
      <c r="D9" s="40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7">
        <v>8</v>
      </c>
      <c r="I10" s="97">
        <v>9</v>
      </c>
      <c r="J10" s="97">
        <v>11</v>
      </c>
      <c r="K10" s="97">
        <v>12</v>
      </c>
    </row>
    <row r="11" spans="1:11" ht="12.75">
      <c r="A11" s="98" t="s">
        <v>16</v>
      </c>
      <c r="B11" s="99"/>
      <c r="C11" s="99"/>
      <c r="D11" s="99"/>
      <c r="E11" s="100"/>
      <c r="F11" s="101"/>
      <c r="G11" s="102">
        <v>5202.77</v>
      </c>
      <c r="H11" s="103"/>
      <c r="I11" s="103"/>
      <c r="J11" s="101"/>
      <c r="K11" s="102">
        <v>3211.87</v>
      </c>
    </row>
    <row r="12" spans="1:11" ht="24">
      <c r="A12" s="104">
        <v>1</v>
      </c>
      <c r="B12" s="105" t="s">
        <v>158</v>
      </c>
      <c r="C12" s="106" t="s">
        <v>18</v>
      </c>
      <c r="D12" s="107" t="s">
        <v>19</v>
      </c>
      <c r="E12" s="108">
        <v>109.99</v>
      </c>
      <c r="F12" s="108">
        <v>2</v>
      </c>
      <c r="G12" s="108">
        <v>219.98</v>
      </c>
      <c r="H12" s="106"/>
      <c r="I12" s="106"/>
      <c r="J12" s="109"/>
      <c r="K12" s="109"/>
    </row>
    <row r="13" spans="1:11" ht="12.75">
      <c r="A13" s="104">
        <v>2</v>
      </c>
      <c r="B13" s="105" t="s">
        <v>131</v>
      </c>
      <c r="C13" s="106" t="s">
        <v>132</v>
      </c>
      <c r="D13" s="107" t="s">
        <v>19</v>
      </c>
      <c r="E13" s="110">
        <v>1550.94</v>
      </c>
      <c r="F13" s="108">
        <v>3</v>
      </c>
      <c r="G13" s="110">
        <v>4652.82</v>
      </c>
      <c r="H13" s="106"/>
      <c r="I13" s="106"/>
      <c r="J13" s="108">
        <v>2</v>
      </c>
      <c r="K13" s="110">
        <v>3101.88</v>
      </c>
    </row>
    <row r="14" spans="1:11" ht="24">
      <c r="A14" s="111"/>
      <c r="B14" s="112"/>
      <c r="C14" s="113"/>
      <c r="D14" s="111"/>
      <c r="E14" s="114"/>
      <c r="F14" s="114"/>
      <c r="G14" s="114"/>
      <c r="H14" s="115" t="s">
        <v>133</v>
      </c>
      <c r="I14" s="115" t="s">
        <v>159</v>
      </c>
      <c r="J14" s="116">
        <v>1</v>
      </c>
      <c r="K14" s="117">
        <v>1550.94</v>
      </c>
    </row>
    <row r="15" spans="1:11" ht="24">
      <c r="A15" s="111"/>
      <c r="B15" s="112"/>
      <c r="C15" s="113"/>
      <c r="D15" s="111"/>
      <c r="E15" s="114"/>
      <c r="F15" s="114"/>
      <c r="G15" s="114"/>
      <c r="H15" s="115" t="s">
        <v>135</v>
      </c>
      <c r="I15" s="115" t="s">
        <v>159</v>
      </c>
      <c r="J15" s="116">
        <v>1</v>
      </c>
      <c r="K15" s="117">
        <v>1550.94</v>
      </c>
    </row>
    <row r="16" spans="1:11" ht="36">
      <c r="A16" s="104">
        <v>3</v>
      </c>
      <c r="B16" s="105" t="s">
        <v>136</v>
      </c>
      <c r="C16" s="106" t="s">
        <v>18</v>
      </c>
      <c r="D16" s="107" t="s">
        <v>19</v>
      </c>
      <c r="E16" s="108">
        <v>109.99</v>
      </c>
      <c r="F16" s="108">
        <v>3</v>
      </c>
      <c r="G16" s="108">
        <v>329.97</v>
      </c>
      <c r="H16" s="106"/>
      <c r="I16" s="106"/>
      <c r="J16" s="108">
        <v>1</v>
      </c>
      <c r="K16" s="108">
        <v>109.99</v>
      </c>
    </row>
    <row r="17" spans="1:11" ht="24">
      <c r="A17" s="111"/>
      <c r="B17" s="112"/>
      <c r="C17" s="113"/>
      <c r="D17" s="111"/>
      <c r="E17" s="114"/>
      <c r="F17" s="114"/>
      <c r="G17" s="114"/>
      <c r="H17" s="115" t="s">
        <v>133</v>
      </c>
      <c r="I17" s="115" t="s">
        <v>159</v>
      </c>
      <c r="J17" s="116">
        <v>1</v>
      </c>
      <c r="K17" s="116">
        <v>109.99</v>
      </c>
    </row>
    <row r="18" spans="1:11" ht="12.75">
      <c r="A18" s="98" t="s">
        <v>20</v>
      </c>
      <c r="B18" s="99"/>
      <c r="C18" s="99"/>
      <c r="D18" s="99"/>
      <c r="E18" s="100"/>
      <c r="F18" s="102"/>
      <c r="G18" s="102">
        <v>64485.65</v>
      </c>
      <c r="H18" s="103"/>
      <c r="I18" s="103"/>
      <c r="J18" s="102"/>
      <c r="K18" s="102">
        <v>63767.68</v>
      </c>
    </row>
    <row r="19" spans="1:11" ht="12.75">
      <c r="A19" s="104">
        <v>4</v>
      </c>
      <c r="B19" s="105" t="s">
        <v>21</v>
      </c>
      <c r="C19" s="118">
        <v>16</v>
      </c>
      <c r="D19" s="107" t="s">
        <v>22</v>
      </c>
      <c r="E19" s="108">
        <v>28.7</v>
      </c>
      <c r="F19" s="108">
        <v>10</v>
      </c>
      <c r="G19" s="108">
        <v>287</v>
      </c>
      <c r="H19" s="106"/>
      <c r="I19" s="106"/>
      <c r="J19" s="108">
        <v>10</v>
      </c>
      <c r="K19" s="108">
        <v>287</v>
      </c>
    </row>
    <row r="20" spans="1:11" ht="24">
      <c r="A20" s="111"/>
      <c r="B20" s="112"/>
      <c r="C20" s="113"/>
      <c r="D20" s="111"/>
      <c r="E20" s="114"/>
      <c r="F20" s="114"/>
      <c r="G20" s="114"/>
      <c r="H20" s="115" t="s">
        <v>137</v>
      </c>
      <c r="I20" s="115" t="s">
        <v>160</v>
      </c>
      <c r="J20" s="116">
        <v>10</v>
      </c>
      <c r="K20" s="116">
        <v>287</v>
      </c>
    </row>
    <row r="21" spans="1:11" ht="24">
      <c r="A21" s="104">
        <v>5</v>
      </c>
      <c r="B21" s="105" t="s">
        <v>25</v>
      </c>
      <c r="C21" s="106" t="s">
        <v>26</v>
      </c>
      <c r="D21" s="107" t="s">
        <v>27</v>
      </c>
      <c r="E21" s="108">
        <v>84.64</v>
      </c>
      <c r="F21" s="108">
        <v>5</v>
      </c>
      <c r="G21" s="108">
        <v>423.2</v>
      </c>
      <c r="H21" s="106"/>
      <c r="I21" s="106"/>
      <c r="J21" s="108">
        <v>5</v>
      </c>
      <c r="K21" s="108">
        <v>423.2</v>
      </c>
    </row>
    <row r="22" spans="1:11" ht="24">
      <c r="A22" s="111"/>
      <c r="B22" s="112"/>
      <c r="C22" s="113"/>
      <c r="D22" s="111"/>
      <c r="E22" s="114"/>
      <c r="F22" s="114"/>
      <c r="G22" s="114"/>
      <c r="H22" s="115" t="s">
        <v>161</v>
      </c>
      <c r="I22" s="115" t="s">
        <v>160</v>
      </c>
      <c r="J22" s="116">
        <v>5</v>
      </c>
      <c r="K22" s="116">
        <v>423.2</v>
      </c>
    </row>
    <row r="23" spans="1:11" ht="24">
      <c r="A23" s="104">
        <v>6</v>
      </c>
      <c r="B23" s="105" t="s">
        <v>97</v>
      </c>
      <c r="C23" s="118">
        <v>44</v>
      </c>
      <c r="D23" s="107" t="s">
        <v>29</v>
      </c>
      <c r="E23" s="108">
        <v>512.98</v>
      </c>
      <c r="F23" s="108">
        <v>6</v>
      </c>
      <c r="G23" s="110">
        <v>3077.88</v>
      </c>
      <c r="H23" s="106"/>
      <c r="I23" s="106"/>
      <c r="J23" s="108">
        <v>6</v>
      </c>
      <c r="K23" s="110">
        <v>3077.88</v>
      </c>
    </row>
    <row r="24" spans="1:11" ht="24">
      <c r="A24" s="111"/>
      <c r="B24" s="112"/>
      <c r="C24" s="113"/>
      <c r="D24" s="111"/>
      <c r="E24" s="114"/>
      <c r="F24" s="114"/>
      <c r="G24" s="114"/>
      <c r="H24" s="115" t="s">
        <v>137</v>
      </c>
      <c r="I24" s="115" t="s">
        <v>160</v>
      </c>
      <c r="J24" s="116">
        <v>6</v>
      </c>
      <c r="K24" s="117">
        <v>3077.88</v>
      </c>
    </row>
    <row r="25" spans="1:11" ht="24">
      <c r="A25" s="104">
        <v>7</v>
      </c>
      <c r="B25" s="105" t="s">
        <v>28</v>
      </c>
      <c r="C25" s="118">
        <v>73</v>
      </c>
      <c r="D25" s="107" t="s">
        <v>29</v>
      </c>
      <c r="E25" s="110">
        <v>1590</v>
      </c>
      <c r="F25" s="108">
        <v>7</v>
      </c>
      <c r="G25" s="110">
        <v>11130</v>
      </c>
      <c r="H25" s="106"/>
      <c r="I25" s="106"/>
      <c r="J25" s="108">
        <v>7</v>
      </c>
      <c r="K25" s="110">
        <v>11130</v>
      </c>
    </row>
    <row r="26" spans="1:11" ht="24">
      <c r="A26" s="111"/>
      <c r="B26" s="112"/>
      <c r="C26" s="113"/>
      <c r="D26" s="111"/>
      <c r="E26" s="114"/>
      <c r="F26" s="114"/>
      <c r="G26" s="114"/>
      <c r="H26" s="115" t="s">
        <v>137</v>
      </c>
      <c r="I26" s="115" t="s">
        <v>160</v>
      </c>
      <c r="J26" s="116">
        <v>7</v>
      </c>
      <c r="K26" s="117">
        <v>11130</v>
      </c>
    </row>
    <row r="27" spans="1:11" ht="36">
      <c r="A27" s="104">
        <v>8</v>
      </c>
      <c r="B27" s="105" t="s">
        <v>98</v>
      </c>
      <c r="C27" s="106" t="s">
        <v>99</v>
      </c>
      <c r="D27" s="107" t="s">
        <v>31</v>
      </c>
      <c r="E27" s="108">
        <v>0.6</v>
      </c>
      <c r="F27" s="110">
        <v>4122</v>
      </c>
      <c r="G27" s="110">
        <v>2473.2</v>
      </c>
      <c r="H27" s="106"/>
      <c r="I27" s="106"/>
      <c r="J27" s="110">
        <v>4122</v>
      </c>
      <c r="K27" s="110">
        <v>2473.2</v>
      </c>
    </row>
    <row r="28" spans="1:11" ht="24">
      <c r="A28" s="111"/>
      <c r="B28" s="112"/>
      <c r="C28" s="113"/>
      <c r="D28" s="111"/>
      <c r="E28" s="114"/>
      <c r="F28" s="114"/>
      <c r="G28" s="114"/>
      <c r="H28" s="115" t="s">
        <v>34</v>
      </c>
      <c r="I28" s="115" t="s">
        <v>162</v>
      </c>
      <c r="J28" s="116">
        <v>687</v>
      </c>
      <c r="K28" s="116">
        <v>412.2</v>
      </c>
    </row>
    <row r="29" spans="1:11" ht="24">
      <c r="A29" s="111"/>
      <c r="B29" s="112"/>
      <c r="C29" s="113"/>
      <c r="D29" s="111"/>
      <c r="E29" s="114"/>
      <c r="F29" s="114"/>
      <c r="G29" s="114"/>
      <c r="H29" s="115" t="s">
        <v>38</v>
      </c>
      <c r="I29" s="115" t="s">
        <v>163</v>
      </c>
      <c r="J29" s="116">
        <v>687</v>
      </c>
      <c r="K29" s="116">
        <v>412.2</v>
      </c>
    </row>
    <row r="30" spans="1:11" ht="24">
      <c r="A30" s="111"/>
      <c r="B30" s="112"/>
      <c r="C30" s="113"/>
      <c r="D30" s="111"/>
      <c r="E30" s="114"/>
      <c r="F30" s="114"/>
      <c r="G30" s="114"/>
      <c r="H30" s="115" t="s">
        <v>164</v>
      </c>
      <c r="I30" s="115" t="s">
        <v>165</v>
      </c>
      <c r="J30" s="116">
        <v>687</v>
      </c>
      <c r="K30" s="116">
        <v>412.2</v>
      </c>
    </row>
    <row r="31" spans="1:11" ht="24">
      <c r="A31" s="111"/>
      <c r="B31" s="112"/>
      <c r="C31" s="113"/>
      <c r="D31" s="111"/>
      <c r="E31" s="114"/>
      <c r="F31" s="114"/>
      <c r="G31" s="114"/>
      <c r="H31" s="115" t="s">
        <v>166</v>
      </c>
      <c r="I31" s="115" t="s">
        <v>167</v>
      </c>
      <c r="J31" s="116">
        <v>687</v>
      </c>
      <c r="K31" s="116">
        <v>412.2</v>
      </c>
    </row>
    <row r="32" spans="1:11" ht="24">
      <c r="A32" s="111"/>
      <c r="B32" s="112"/>
      <c r="C32" s="113"/>
      <c r="D32" s="111"/>
      <c r="E32" s="114"/>
      <c r="F32" s="114"/>
      <c r="G32" s="114"/>
      <c r="H32" s="115" t="s">
        <v>168</v>
      </c>
      <c r="I32" s="115" t="s">
        <v>169</v>
      </c>
      <c r="J32" s="116">
        <v>687</v>
      </c>
      <c r="K32" s="116">
        <v>412.2</v>
      </c>
    </row>
    <row r="33" spans="1:11" ht="24">
      <c r="A33" s="111"/>
      <c r="B33" s="112"/>
      <c r="C33" s="113"/>
      <c r="D33" s="111"/>
      <c r="E33" s="114"/>
      <c r="F33" s="114"/>
      <c r="G33" s="114"/>
      <c r="H33" s="115" t="s">
        <v>170</v>
      </c>
      <c r="I33" s="115" t="s">
        <v>171</v>
      </c>
      <c r="J33" s="116">
        <v>687</v>
      </c>
      <c r="K33" s="116">
        <v>412.2</v>
      </c>
    </row>
    <row r="34" spans="1:11" ht="24">
      <c r="A34" s="104">
        <v>9</v>
      </c>
      <c r="B34" s="105" t="s">
        <v>30</v>
      </c>
      <c r="C34" s="106"/>
      <c r="D34" s="107" t="s">
        <v>31</v>
      </c>
      <c r="E34" s="108">
        <v>2.51</v>
      </c>
      <c r="F34" s="110">
        <v>18476.64</v>
      </c>
      <c r="G34" s="110">
        <v>46376.37</v>
      </c>
      <c r="H34" s="106"/>
      <c r="I34" s="106"/>
      <c r="J34" s="110">
        <v>18476.64</v>
      </c>
      <c r="K34" s="110">
        <v>46376.4</v>
      </c>
    </row>
    <row r="35" spans="1:11" ht="24">
      <c r="A35" s="111"/>
      <c r="B35" s="112"/>
      <c r="C35" s="113"/>
      <c r="D35" s="111"/>
      <c r="E35" s="114"/>
      <c r="F35" s="114"/>
      <c r="G35" s="114"/>
      <c r="H35" s="115" t="s">
        <v>32</v>
      </c>
      <c r="I35" s="115" t="s">
        <v>172</v>
      </c>
      <c r="J35" s="117">
        <v>1539.72</v>
      </c>
      <c r="K35" s="117">
        <v>3864.7</v>
      </c>
    </row>
    <row r="36" spans="1:11" ht="24">
      <c r="A36" s="111"/>
      <c r="B36" s="112"/>
      <c r="C36" s="113"/>
      <c r="D36" s="111"/>
      <c r="E36" s="114"/>
      <c r="F36" s="114"/>
      <c r="G36" s="114"/>
      <c r="H36" s="115" t="s">
        <v>34</v>
      </c>
      <c r="I36" s="115" t="s">
        <v>173</v>
      </c>
      <c r="J36" s="117">
        <v>1539.72</v>
      </c>
      <c r="K36" s="117">
        <v>3864.7</v>
      </c>
    </row>
    <row r="37" spans="1:11" ht="24">
      <c r="A37" s="111"/>
      <c r="B37" s="112"/>
      <c r="C37" s="113"/>
      <c r="D37" s="111"/>
      <c r="E37" s="114"/>
      <c r="F37" s="114"/>
      <c r="G37" s="114"/>
      <c r="H37" s="115" t="s">
        <v>36</v>
      </c>
      <c r="I37" s="115" t="s">
        <v>174</v>
      </c>
      <c r="J37" s="117">
        <v>1539.72</v>
      </c>
      <c r="K37" s="117">
        <v>3864.7</v>
      </c>
    </row>
    <row r="38" spans="1:11" ht="24">
      <c r="A38" s="111"/>
      <c r="B38" s="112"/>
      <c r="C38" s="113"/>
      <c r="D38" s="111"/>
      <c r="E38" s="114"/>
      <c r="F38" s="114"/>
      <c r="G38" s="114"/>
      <c r="H38" s="115" t="s">
        <v>38</v>
      </c>
      <c r="I38" s="115" t="s">
        <v>175</v>
      </c>
      <c r="J38" s="117">
        <v>1539.72</v>
      </c>
      <c r="K38" s="117">
        <v>3864.7</v>
      </c>
    </row>
    <row r="39" spans="1:11" ht="24">
      <c r="A39" s="111"/>
      <c r="B39" s="112"/>
      <c r="C39" s="113"/>
      <c r="D39" s="111"/>
      <c r="E39" s="114"/>
      <c r="F39" s="114"/>
      <c r="G39" s="114"/>
      <c r="H39" s="115" t="s">
        <v>40</v>
      </c>
      <c r="I39" s="115" t="s">
        <v>176</v>
      </c>
      <c r="J39" s="117">
        <v>1539.72</v>
      </c>
      <c r="K39" s="117">
        <v>3864.7</v>
      </c>
    </row>
    <row r="40" spans="1:11" ht="24">
      <c r="A40" s="111"/>
      <c r="B40" s="112"/>
      <c r="C40" s="113"/>
      <c r="D40" s="111"/>
      <c r="E40" s="114"/>
      <c r="F40" s="114"/>
      <c r="G40" s="114"/>
      <c r="H40" s="115" t="s">
        <v>42</v>
      </c>
      <c r="I40" s="115" t="s">
        <v>177</v>
      </c>
      <c r="J40" s="117">
        <v>1539.72</v>
      </c>
      <c r="K40" s="117">
        <v>3864.7</v>
      </c>
    </row>
    <row r="41" spans="1:11" ht="24">
      <c r="A41" s="111"/>
      <c r="B41" s="112"/>
      <c r="C41" s="113"/>
      <c r="D41" s="111"/>
      <c r="E41" s="114"/>
      <c r="F41" s="114"/>
      <c r="G41" s="114"/>
      <c r="H41" s="115" t="s">
        <v>44</v>
      </c>
      <c r="I41" s="115" t="s">
        <v>178</v>
      </c>
      <c r="J41" s="117">
        <v>1539.72</v>
      </c>
      <c r="K41" s="117">
        <v>3864.7</v>
      </c>
    </row>
    <row r="42" spans="1:11" ht="24">
      <c r="A42" s="111"/>
      <c r="B42" s="112"/>
      <c r="C42" s="113"/>
      <c r="D42" s="111"/>
      <c r="E42" s="114"/>
      <c r="F42" s="114"/>
      <c r="G42" s="114"/>
      <c r="H42" s="115" t="s">
        <v>46</v>
      </c>
      <c r="I42" s="115" t="s">
        <v>179</v>
      </c>
      <c r="J42" s="117">
        <v>1539.72</v>
      </c>
      <c r="K42" s="117">
        <v>3864.7</v>
      </c>
    </row>
    <row r="43" spans="1:11" ht="24">
      <c r="A43" s="111"/>
      <c r="B43" s="112"/>
      <c r="C43" s="113"/>
      <c r="D43" s="111"/>
      <c r="E43" s="114"/>
      <c r="F43" s="114"/>
      <c r="G43" s="114"/>
      <c r="H43" s="115" t="s">
        <v>180</v>
      </c>
      <c r="I43" s="115" t="s">
        <v>181</v>
      </c>
      <c r="J43" s="117">
        <v>1539.72</v>
      </c>
      <c r="K43" s="117">
        <v>3864.7</v>
      </c>
    </row>
    <row r="44" spans="1:11" ht="24">
      <c r="A44" s="111"/>
      <c r="B44" s="112"/>
      <c r="C44" s="113"/>
      <c r="D44" s="111"/>
      <c r="E44" s="114"/>
      <c r="F44" s="114"/>
      <c r="G44" s="114"/>
      <c r="H44" s="115" t="s">
        <v>50</v>
      </c>
      <c r="I44" s="115" t="s">
        <v>182</v>
      </c>
      <c r="J44" s="117">
        <v>1539.72</v>
      </c>
      <c r="K44" s="117">
        <v>3864.7</v>
      </c>
    </row>
    <row r="45" spans="1:11" ht="24">
      <c r="A45" s="111"/>
      <c r="B45" s="112"/>
      <c r="C45" s="113"/>
      <c r="D45" s="111"/>
      <c r="E45" s="114"/>
      <c r="F45" s="114"/>
      <c r="G45" s="114"/>
      <c r="H45" s="115" t="s">
        <v>52</v>
      </c>
      <c r="I45" s="115" t="s">
        <v>183</v>
      </c>
      <c r="J45" s="117">
        <v>1539.72</v>
      </c>
      <c r="K45" s="117">
        <v>3864.7</v>
      </c>
    </row>
    <row r="46" spans="1:11" ht="24">
      <c r="A46" s="111"/>
      <c r="B46" s="112"/>
      <c r="C46" s="113"/>
      <c r="D46" s="111"/>
      <c r="E46" s="114"/>
      <c r="F46" s="114"/>
      <c r="G46" s="114"/>
      <c r="H46" s="115" t="s">
        <v>54</v>
      </c>
      <c r="I46" s="115" t="s">
        <v>184</v>
      </c>
      <c r="J46" s="117">
        <v>1539.72</v>
      </c>
      <c r="K46" s="117">
        <v>3864.7</v>
      </c>
    </row>
    <row r="47" spans="1:11" ht="24">
      <c r="A47" s="104">
        <v>10</v>
      </c>
      <c r="B47" s="105" t="s">
        <v>56</v>
      </c>
      <c r="C47" s="118">
        <v>141</v>
      </c>
      <c r="D47" s="107" t="s">
        <v>29</v>
      </c>
      <c r="E47" s="108">
        <v>718</v>
      </c>
      <c r="F47" s="108">
        <v>1</v>
      </c>
      <c r="G47" s="108">
        <v>718</v>
      </c>
      <c r="H47" s="106"/>
      <c r="I47" s="106"/>
      <c r="J47" s="109"/>
      <c r="K47" s="109"/>
    </row>
    <row r="48" spans="1:11" ht="26.25" customHeight="1">
      <c r="A48" s="402" t="s">
        <v>60</v>
      </c>
      <c r="B48" s="490"/>
      <c r="C48" s="490"/>
      <c r="D48" s="490"/>
      <c r="E48" s="490"/>
      <c r="F48" s="491"/>
      <c r="G48" s="102">
        <v>94214.75</v>
      </c>
      <c r="H48" s="103"/>
      <c r="I48" s="103"/>
      <c r="J48" s="102"/>
      <c r="K48" s="102">
        <v>85455.73</v>
      </c>
    </row>
    <row r="49" spans="1:11" ht="12.75">
      <c r="A49" s="104">
        <v>11</v>
      </c>
      <c r="B49" s="105" t="s">
        <v>61</v>
      </c>
      <c r="C49" s="106"/>
      <c r="D49" s="107" t="s">
        <v>31</v>
      </c>
      <c r="E49" s="108">
        <v>4.25</v>
      </c>
      <c r="F49" s="110">
        <v>18476.64</v>
      </c>
      <c r="G49" s="110">
        <v>78504.88</v>
      </c>
      <c r="H49" s="106"/>
      <c r="I49" s="106"/>
      <c r="J49" s="110">
        <v>18476.64</v>
      </c>
      <c r="K49" s="110">
        <v>78505.24</v>
      </c>
    </row>
    <row r="50" spans="1:11" ht="24">
      <c r="A50" s="111"/>
      <c r="B50" s="112"/>
      <c r="C50" s="113"/>
      <c r="D50" s="111"/>
      <c r="E50" s="114"/>
      <c r="F50" s="114"/>
      <c r="G50" s="114"/>
      <c r="H50" s="115" t="s">
        <v>32</v>
      </c>
      <c r="I50" s="115" t="s">
        <v>172</v>
      </c>
      <c r="J50" s="117">
        <v>1539.72</v>
      </c>
      <c r="K50" s="117">
        <v>6542.27</v>
      </c>
    </row>
    <row r="51" spans="1:11" ht="24">
      <c r="A51" s="111"/>
      <c r="B51" s="112"/>
      <c r="C51" s="113"/>
      <c r="D51" s="111"/>
      <c r="E51" s="114"/>
      <c r="F51" s="114"/>
      <c r="G51" s="114"/>
      <c r="H51" s="115" t="s">
        <v>34</v>
      </c>
      <c r="I51" s="115" t="s">
        <v>173</v>
      </c>
      <c r="J51" s="117">
        <v>1539.72</v>
      </c>
      <c r="K51" s="117">
        <v>6542.27</v>
      </c>
    </row>
    <row r="52" spans="1:11" ht="24">
      <c r="A52" s="111"/>
      <c r="B52" s="112"/>
      <c r="C52" s="113"/>
      <c r="D52" s="111"/>
      <c r="E52" s="114"/>
      <c r="F52" s="114"/>
      <c r="G52" s="114"/>
      <c r="H52" s="115" t="s">
        <v>36</v>
      </c>
      <c r="I52" s="115" t="s">
        <v>174</v>
      </c>
      <c r="J52" s="117">
        <v>1539.72</v>
      </c>
      <c r="K52" s="117">
        <v>6542.07</v>
      </c>
    </row>
    <row r="53" spans="1:11" ht="24">
      <c r="A53" s="111"/>
      <c r="B53" s="112"/>
      <c r="C53" s="113"/>
      <c r="D53" s="111"/>
      <c r="E53" s="114"/>
      <c r="F53" s="114"/>
      <c r="G53" s="114"/>
      <c r="H53" s="115" t="s">
        <v>38</v>
      </c>
      <c r="I53" s="115" t="s">
        <v>175</v>
      </c>
      <c r="J53" s="117">
        <v>1539.72</v>
      </c>
      <c r="K53" s="117">
        <v>6542.07</v>
      </c>
    </row>
    <row r="54" spans="1:11" ht="24">
      <c r="A54" s="111"/>
      <c r="B54" s="112"/>
      <c r="C54" s="113"/>
      <c r="D54" s="111"/>
      <c r="E54" s="114"/>
      <c r="F54" s="114"/>
      <c r="G54" s="114"/>
      <c r="H54" s="115" t="s">
        <v>40</v>
      </c>
      <c r="I54" s="115" t="s">
        <v>176</v>
      </c>
      <c r="J54" s="117">
        <v>1539.72</v>
      </c>
      <c r="K54" s="117">
        <v>6542.07</v>
      </c>
    </row>
    <row r="55" spans="1:11" ht="24">
      <c r="A55" s="111"/>
      <c r="B55" s="112"/>
      <c r="C55" s="113"/>
      <c r="D55" s="111"/>
      <c r="E55" s="114"/>
      <c r="F55" s="114"/>
      <c r="G55" s="114"/>
      <c r="H55" s="115" t="s">
        <v>42</v>
      </c>
      <c r="I55" s="115" t="s">
        <v>177</v>
      </c>
      <c r="J55" s="117">
        <v>1539.72</v>
      </c>
      <c r="K55" s="117">
        <v>6542.07</v>
      </c>
    </row>
    <row r="56" spans="1:11" ht="24">
      <c r="A56" s="111"/>
      <c r="B56" s="112"/>
      <c r="C56" s="113"/>
      <c r="D56" s="111"/>
      <c r="E56" s="114"/>
      <c r="F56" s="114"/>
      <c r="G56" s="114"/>
      <c r="H56" s="115" t="s">
        <v>44</v>
      </c>
      <c r="I56" s="115" t="s">
        <v>178</v>
      </c>
      <c r="J56" s="117">
        <v>1539.72</v>
      </c>
      <c r="K56" s="117">
        <v>6542.07</v>
      </c>
    </row>
    <row r="57" spans="1:11" ht="24">
      <c r="A57" s="111"/>
      <c r="B57" s="112"/>
      <c r="C57" s="113"/>
      <c r="D57" s="111"/>
      <c r="E57" s="114"/>
      <c r="F57" s="114"/>
      <c r="G57" s="114"/>
      <c r="H57" s="115" t="s">
        <v>46</v>
      </c>
      <c r="I57" s="115" t="s">
        <v>179</v>
      </c>
      <c r="J57" s="117">
        <v>1539.72</v>
      </c>
      <c r="K57" s="117">
        <v>6542.07</v>
      </c>
    </row>
    <row r="58" spans="1:11" ht="24">
      <c r="A58" s="111"/>
      <c r="B58" s="112"/>
      <c r="C58" s="113"/>
      <c r="D58" s="111"/>
      <c r="E58" s="114"/>
      <c r="F58" s="114"/>
      <c r="G58" s="114"/>
      <c r="H58" s="115" t="s">
        <v>180</v>
      </c>
      <c r="I58" s="115" t="s">
        <v>181</v>
      </c>
      <c r="J58" s="117">
        <v>1539.72</v>
      </c>
      <c r="K58" s="117">
        <v>6542.07</v>
      </c>
    </row>
    <row r="59" spans="1:11" ht="24">
      <c r="A59" s="111"/>
      <c r="B59" s="112"/>
      <c r="C59" s="113"/>
      <c r="D59" s="111"/>
      <c r="E59" s="114"/>
      <c r="F59" s="114"/>
      <c r="G59" s="114"/>
      <c r="H59" s="115" t="s">
        <v>50</v>
      </c>
      <c r="I59" s="115" t="s">
        <v>182</v>
      </c>
      <c r="J59" s="117">
        <v>1539.72</v>
      </c>
      <c r="K59" s="117">
        <v>6542.07</v>
      </c>
    </row>
    <row r="60" spans="1:11" ht="24">
      <c r="A60" s="111"/>
      <c r="B60" s="112"/>
      <c r="C60" s="113"/>
      <c r="D60" s="111"/>
      <c r="E60" s="114"/>
      <c r="F60" s="114"/>
      <c r="G60" s="114"/>
      <c r="H60" s="115" t="s">
        <v>52</v>
      </c>
      <c r="I60" s="115" t="s">
        <v>183</v>
      </c>
      <c r="J60" s="117">
        <v>1539.72</v>
      </c>
      <c r="K60" s="117">
        <v>6542.07</v>
      </c>
    </row>
    <row r="61" spans="1:11" ht="24">
      <c r="A61" s="111"/>
      <c r="B61" s="112"/>
      <c r="C61" s="113"/>
      <c r="D61" s="111"/>
      <c r="E61" s="114"/>
      <c r="F61" s="114"/>
      <c r="G61" s="114"/>
      <c r="H61" s="115" t="s">
        <v>54</v>
      </c>
      <c r="I61" s="115" t="s">
        <v>184</v>
      </c>
      <c r="J61" s="117">
        <v>1539.72</v>
      </c>
      <c r="K61" s="117">
        <v>6542.07</v>
      </c>
    </row>
    <row r="62" spans="1:11" ht="12.75">
      <c r="A62" s="104">
        <v>12</v>
      </c>
      <c r="B62" s="105" t="s">
        <v>185</v>
      </c>
      <c r="C62" s="106"/>
      <c r="D62" s="107" t="s">
        <v>186</v>
      </c>
      <c r="E62" s="108">
        <v>0.32</v>
      </c>
      <c r="F62" s="110">
        <v>8244</v>
      </c>
      <c r="G62" s="110">
        <v>2638.08</v>
      </c>
      <c r="H62" s="106"/>
      <c r="I62" s="106"/>
      <c r="J62" s="110">
        <v>8244</v>
      </c>
      <c r="K62" s="108">
        <v>824.4</v>
      </c>
    </row>
    <row r="63" spans="1:11" ht="24">
      <c r="A63" s="111"/>
      <c r="B63" s="112"/>
      <c r="C63" s="113"/>
      <c r="D63" s="111"/>
      <c r="E63" s="114"/>
      <c r="F63" s="114"/>
      <c r="G63" s="114"/>
      <c r="H63" s="115" t="s">
        <v>187</v>
      </c>
      <c r="I63" s="115" t="s">
        <v>173</v>
      </c>
      <c r="J63" s="116">
        <v>687</v>
      </c>
      <c r="K63" s="116">
        <v>68.7</v>
      </c>
    </row>
    <row r="64" spans="1:11" ht="24">
      <c r="A64" s="111"/>
      <c r="B64" s="112"/>
      <c r="C64" s="113"/>
      <c r="D64" s="111"/>
      <c r="E64" s="114"/>
      <c r="F64" s="114"/>
      <c r="G64" s="114"/>
      <c r="H64" s="115" t="s">
        <v>188</v>
      </c>
      <c r="I64" s="115" t="s">
        <v>174</v>
      </c>
      <c r="J64" s="116">
        <v>687</v>
      </c>
      <c r="K64" s="116">
        <v>68.7</v>
      </c>
    </row>
    <row r="65" spans="1:11" ht="24">
      <c r="A65" s="111"/>
      <c r="B65" s="112"/>
      <c r="C65" s="113"/>
      <c r="D65" s="111"/>
      <c r="E65" s="114"/>
      <c r="F65" s="114"/>
      <c r="G65" s="114"/>
      <c r="H65" s="115" t="s">
        <v>189</v>
      </c>
      <c r="I65" s="115" t="s">
        <v>175</v>
      </c>
      <c r="J65" s="116">
        <v>687</v>
      </c>
      <c r="K65" s="116">
        <v>68.7</v>
      </c>
    </row>
    <row r="66" spans="1:11" ht="24">
      <c r="A66" s="111"/>
      <c r="B66" s="112"/>
      <c r="C66" s="113"/>
      <c r="D66" s="111"/>
      <c r="E66" s="114"/>
      <c r="F66" s="114"/>
      <c r="G66" s="114"/>
      <c r="H66" s="115" t="s">
        <v>190</v>
      </c>
      <c r="I66" s="115" t="s">
        <v>176</v>
      </c>
      <c r="J66" s="116">
        <v>687</v>
      </c>
      <c r="K66" s="116">
        <v>68.7</v>
      </c>
    </row>
    <row r="67" spans="1:11" ht="24">
      <c r="A67" s="111"/>
      <c r="B67" s="112"/>
      <c r="C67" s="113"/>
      <c r="D67" s="111"/>
      <c r="E67" s="114"/>
      <c r="F67" s="114"/>
      <c r="G67" s="114"/>
      <c r="H67" s="115" t="s">
        <v>191</v>
      </c>
      <c r="I67" s="115" t="s">
        <v>177</v>
      </c>
      <c r="J67" s="116">
        <v>687</v>
      </c>
      <c r="K67" s="116">
        <v>68.7</v>
      </c>
    </row>
    <row r="68" spans="1:11" ht="24">
      <c r="A68" s="111"/>
      <c r="B68" s="112"/>
      <c r="C68" s="113"/>
      <c r="D68" s="111"/>
      <c r="E68" s="114"/>
      <c r="F68" s="114"/>
      <c r="G68" s="114"/>
      <c r="H68" s="115" t="s">
        <v>192</v>
      </c>
      <c r="I68" s="115" t="s">
        <v>178</v>
      </c>
      <c r="J68" s="116">
        <v>687</v>
      </c>
      <c r="K68" s="116">
        <v>68.7</v>
      </c>
    </row>
    <row r="69" spans="1:11" ht="24">
      <c r="A69" s="111"/>
      <c r="B69" s="112"/>
      <c r="C69" s="113"/>
      <c r="D69" s="111"/>
      <c r="E69" s="114"/>
      <c r="F69" s="114"/>
      <c r="G69" s="114"/>
      <c r="H69" s="115" t="s">
        <v>193</v>
      </c>
      <c r="I69" s="115" t="s">
        <v>179</v>
      </c>
      <c r="J69" s="116">
        <v>687</v>
      </c>
      <c r="K69" s="116">
        <v>68.7</v>
      </c>
    </row>
    <row r="70" spans="1:11" ht="24">
      <c r="A70" s="111"/>
      <c r="B70" s="112"/>
      <c r="C70" s="113"/>
      <c r="D70" s="111"/>
      <c r="E70" s="114"/>
      <c r="F70" s="114"/>
      <c r="G70" s="114"/>
      <c r="H70" s="115" t="s">
        <v>194</v>
      </c>
      <c r="I70" s="115" t="s">
        <v>181</v>
      </c>
      <c r="J70" s="116">
        <v>687</v>
      </c>
      <c r="K70" s="116">
        <v>68.7</v>
      </c>
    </row>
    <row r="71" spans="1:11" ht="24">
      <c r="A71" s="111"/>
      <c r="B71" s="112"/>
      <c r="C71" s="113"/>
      <c r="D71" s="111"/>
      <c r="E71" s="114"/>
      <c r="F71" s="114"/>
      <c r="G71" s="114"/>
      <c r="H71" s="115" t="s">
        <v>195</v>
      </c>
      <c r="I71" s="115" t="s">
        <v>182</v>
      </c>
      <c r="J71" s="117">
        <v>1374</v>
      </c>
      <c r="K71" s="116">
        <v>137.4</v>
      </c>
    </row>
    <row r="72" spans="1:11" ht="24">
      <c r="A72" s="111"/>
      <c r="B72" s="112"/>
      <c r="C72" s="113"/>
      <c r="D72" s="111"/>
      <c r="E72" s="114"/>
      <c r="F72" s="114"/>
      <c r="G72" s="114"/>
      <c r="H72" s="115" t="s">
        <v>196</v>
      </c>
      <c r="I72" s="115" t="s">
        <v>183</v>
      </c>
      <c r="J72" s="116">
        <v>687</v>
      </c>
      <c r="K72" s="116">
        <v>68.7</v>
      </c>
    </row>
    <row r="73" spans="1:11" ht="24">
      <c r="A73" s="111"/>
      <c r="B73" s="112"/>
      <c r="C73" s="113"/>
      <c r="D73" s="111"/>
      <c r="E73" s="114"/>
      <c r="F73" s="114"/>
      <c r="G73" s="114"/>
      <c r="H73" s="115" t="s">
        <v>197</v>
      </c>
      <c r="I73" s="115" t="s">
        <v>184</v>
      </c>
      <c r="J73" s="116">
        <v>687</v>
      </c>
      <c r="K73" s="116">
        <v>68.7</v>
      </c>
    </row>
    <row r="74" spans="1:11" ht="12.75">
      <c r="A74" s="104">
        <v>13</v>
      </c>
      <c r="B74" s="105" t="s">
        <v>198</v>
      </c>
      <c r="C74" s="106"/>
      <c r="D74" s="107" t="s">
        <v>186</v>
      </c>
      <c r="E74" s="108">
        <v>2.97</v>
      </c>
      <c r="F74" s="108">
        <v>687</v>
      </c>
      <c r="G74" s="110">
        <v>2040.39</v>
      </c>
      <c r="H74" s="106"/>
      <c r="I74" s="106"/>
      <c r="J74" s="109"/>
      <c r="K74" s="109"/>
    </row>
    <row r="75" spans="1:11" ht="24">
      <c r="A75" s="104">
        <v>14</v>
      </c>
      <c r="B75" s="105" t="s">
        <v>62</v>
      </c>
      <c r="C75" s="106"/>
      <c r="D75" s="107" t="s">
        <v>19</v>
      </c>
      <c r="E75" s="108">
        <v>551.57</v>
      </c>
      <c r="F75" s="108">
        <v>20</v>
      </c>
      <c r="G75" s="110">
        <v>11031.4</v>
      </c>
      <c r="H75" s="106"/>
      <c r="I75" s="106"/>
      <c r="J75" s="110">
        <f>J76+J83</f>
        <v>10.53</v>
      </c>
      <c r="K75" s="110">
        <f>K76+K83</f>
        <v>6126.09</v>
      </c>
    </row>
    <row r="76" spans="1:11" ht="24">
      <c r="A76" s="104"/>
      <c r="B76" s="105" t="s">
        <v>63</v>
      </c>
      <c r="C76" s="106"/>
      <c r="D76" s="107" t="s">
        <v>19</v>
      </c>
      <c r="E76" s="109"/>
      <c r="F76" s="109"/>
      <c r="G76" s="109"/>
      <c r="H76" s="106"/>
      <c r="I76" s="106"/>
      <c r="J76" s="108">
        <v>8.44</v>
      </c>
      <c r="K76" s="110">
        <v>4000.56</v>
      </c>
    </row>
    <row r="77" spans="1:11" ht="24">
      <c r="A77" s="111"/>
      <c r="B77" s="112"/>
      <c r="C77" s="113"/>
      <c r="D77" s="111"/>
      <c r="E77" s="114"/>
      <c r="F77" s="114"/>
      <c r="G77" s="114"/>
      <c r="H77" s="115" t="s">
        <v>32</v>
      </c>
      <c r="I77" s="115" t="s">
        <v>172</v>
      </c>
      <c r="J77" s="116">
        <v>1.1</v>
      </c>
      <c r="K77" s="116">
        <v>521.4</v>
      </c>
    </row>
    <row r="78" spans="1:11" ht="24">
      <c r="A78" s="111"/>
      <c r="B78" s="112"/>
      <c r="C78" s="113"/>
      <c r="D78" s="111"/>
      <c r="E78" s="114"/>
      <c r="F78" s="114"/>
      <c r="G78" s="114"/>
      <c r="H78" s="115" t="s">
        <v>34</v>
      </c>
      <c r="I78" s="115" t="s">
        <v>173</v>
      </c>
      <c r="J78" s="116">
        <v>1.1</v>
      </c>
      <c r="K78" s="116">
        <v>521.4</v>
      </c>
    </row>
    <row r="79" spans="1:11" ht="24">
      <c r="A79" s="111"/>
      <c r="B79" s="112"/>
      <c r="C79" s="113"/>
      <c r="D79" s="111"/>
      <c r="E79" s="114"/>
      <c r="F79" s="114"/>
      <c r="G79" s="114"/>
      <c r="H79" s="115" t="s">
        <v>36</v>
      </c>
      <c r="I79" s="115" t="s">
        <v>174</v>
      </c>
      <c r="J79" s="116">
        <v>1.5</v>
      </c>
      <c r="K79" s="116">
        <v>711</v>
      </c>
    </row>
    <row r="80" spans="1:11" ht="24">
      <c r="A80" s="111"/>
      <c r="B80" s="112"/>
      <c r="C80" s="113"/>
      <c r="D80" s="111"/>
      <c r="E80" s="114"/>
      <c r="F80" s="114"/>
      <c r="G80" s="114"/>
      <c r="H80" s="115" t="s">
        <v>38</v>
      </c>
      <c r="I80" s="115" t="s">
        <v>175</v>
      </c>
      <c r="J80" s="116">
        <v>1.5</v>
      </c>
      <c r="K80" s="116">
        <v>711</v>
      </c>
    </row>
    <row r="81" spans="1:11" ht="24">
      <c r="A81" s="111"/>
      <c r="B81" s="112"/>
      <c r="C81" s="113"/>
      <c r="D81" s="111"/>
      <c r="E81" s="114"/>
      <c r="F81" s="114"/>
      <c r="G81" s="114"/>
      <c r="H81" s="115" t="s">
        <v>50</v>
      </c>
      <c r="I81" s="115" t="s">
        <v>182</v>
      </c>
      <c r="J81" s="116">
        <v>0.59</v>
      </c>
      <c r="K81" s="116">
        <v>279.66</v>
      </c>
    </row>
    <row r="82" spans="1:11" ht="24">
      <c r="A82" s="111"/>
      <c r="B82" s="112"/>
      <c r="C82" s="113"/>
      <c r="D82" s="111"/>
      <c r="E82" s="114"/>
      <c r="F82" s="114"/>
      <c r="G82" s="114"/>
      <c r="H82" s="115" t="s">
        <v>54</v>
      </c>
      <c r="I82" s="115" t="s">
        <v>184</v>
      </c>
      <c r="J82" s="116">
        <v>2.65</v>
      </c>
      <c r="K82" s="117">
        <v>1256.1</v>
      </c>
    </row>
    <row r="83" spans="1:11" ht="24">
      <c r="A83" s="104"/>
      <c r="B83" s="105" t="s">
        <v>64</v>
      </c>
      <c r="C83" s="106"/>
      <c r="D83" s="107" t="s">
        <v>19</v>
      </c>
      <c r="E83" s="109"/>
      <c r="F83" s="109"/>
      <c r="G83" s="109"/>
      <c r="H83" s="106"/>
      <c r="I83" s="106"/>
      <c r="J83" s="108">
        <v>2.09</v>
      </c>
      <c r="K83" s="110">
        <v>2125.53</v>
      </c>
    </row>
    <row r="84" spans="1:11" ht="24">
      <c r="A84" s="111"/>
      <c r="B84" s="112"/>
      <c r="C84" s="113"/>
      <c r="D84" s="111"/>
      <c r="E84" s="114"/>
      <c r="F84" s="114"/>
      <c r="G84" s="114"/>
      <c r="H84" s="115" t="s">
        <v>34</v>
      </c>
      <c r="I84" s="115" t="s">
        <v>173</v>
      </c>
      <c r="J84" s="116">
        <v>0.82</v>
      </c>
      <c r="K84" s="116">
        <v>833.94</v>
      </c>
    </row>
    <row r="85" spans="1:11" ht="24">
      <c r="A85" s="111"/>
      <c r="B85" s="112"/>
      <c r="C85" s="113"/>
      <c r="D85" s="111"/>
      <c r="E85" s="114"/>
      <c r="F85" s="114"/>
      <c r="G85" s="114"/>
      <c r="H85" s="115" t="s">
        <v>36</v>
      </c>
      <c r="I85" s="115" t="s">
        <v>174</v>
      </c>
      <c r="J85" s="116">
        <v>0.27</v>
      </c>
      <c r="K85" s="116">
        <v>274.59</v>
      </c>
    </row>
    <row r="86" spans="1:11" ht="24">
      <c r="A86" s="111"/>
      <c r="B86" s="112"/>
      <c r="C86" s="113"/>
      <c r="D86" s="111"/>
      <c r="E86" s="114"/>
      <c r="F86" s="114"/>
      <c r="G86" s="114"/>
      <c r="H86" s="115" t="s">
        <v>38</v>
      </c>
      <c r="I86" s="115" t="s">
        <v>175</v>
      </c>
      <c r="J86" s="116">
        <v>1</v>
      </c>
      <c r="K86" s="117">
        <v>1017</v>
      </c>
    </row>
    <row r="87" spans="1:11" ht="12.75">
      <c r="A87" s="98" t="s">
        <v>65</v>
      </c>
      <c r="B87" s="99"/>
      <c r="C87" s="99"/>
      <c r="D87" s="99"/>
      <c r="E87" s="100"/>
      <c r="F87" s="101">
        <v>408</v>
      </c>
      <c r="G87" s="102">
        <v>9452.14</v>
      </c>
      <c r="H87" s="103"/>
      <c r="I87" s="103"/>
      <c r="J87" s="101">
        <v>408</v>
      </c>
      <c r="K87" s="102">
        <v>9452.16</v>
      </c>
    </row>
    <row r="88" spans="1:11" ht="36">
      <c r="A88" s="104">
        <v>15</v>
      </c>
      <c r="B88" s="105" t="s">
        <v>65</v>
      </c>
      <c r="C88" s="106"/>
      <c r="D88" s="107" t="s">
        <v>29</v>
      </c>
      <c r="E88" s="108">
        <v>23.17</v>
      </c>
      <c r="F88" s="108">
        <v>408</v>
      </c>
      <c r="G88" s="110">
        <v>9452.14</v>
      </c>
      <c r="H88" s="106"/>
      <c r="I88" s="106"/>
      <c r="J88" s="108">
        <v>408</v>
      </c>
      <c r="K88" s="110">
        <v>9452.16</v>
      </c>
    </row>
    <row r="89" spans="1:11" ht="24">
      <c r="A89" s="111"/>
      <c r="B89" s="112"/>
      <c r="C89" s="113"/>
      <c r="D89" s="111"/>
      <c r="E89" s="114"/>
      <c r="F89" s="114"/>
      <c r="G89" s="114"/>
      <c r="H89" s="115" t="s">
        <v>32</v>
      </c>
      <c r="I89" s="115" t="s">
        <v>172</v>
      </c>
      <c r="J89" s="116">
        <v>34</v>
      </c>
      <c r="K89" s="116">
        <v>787.68</v>
      </c>
    </row>
    <row r="90" spans="1:11" ht="24">
      <c r="A90" s="111"/>
      <c r="B90" s="112"/>
      <c r="C90" s="113"/>
      <c r="D90" s="111"/>
      <c r="E90" s="114"/>
      <c r="F90" s="114"/>
      <c r="G90" s="114"/>
      <c r="H90" s="115" t="s">
        <v>34</v>
      </c>
      <c r="I90" s="115" t="s">
        <v>173</v>
      </c>
      <c r="J90" s="116">
        <v>34</v>
      </c>
      <c r="K90" s="116">
        <v>787.68</v>
      </c>
    </row>
    <row r="91" spans="1:11" ht="24">
      <c r="A91" s="111"/>
      <c r="B91" s="112"/>
      <c r="C91" s="113"/>
      <c r="D91" s="111"/>
      <c r="E91" s="114"/>
      <c r="F91" s="114"/>
      <c r="G91" s="114"/>
      <c r="H91" s="115" t="s">
        <v>36</v>
      </c>
      <c r="I91" s="115" t="s">
        <v>174</v>
      </c>
      <c r="J91" s="116">
        <v>34</v>
      </c>
      <c r="K91" s="116">
        <v>787.68</v>
      </c>
    </row>
    <row r="92" spans="1:11" ht="24">
      <c r="A92" s="111"/>
      <c r="B92" s="112"/>
      <c r="C92" s="113"/>
      <c r="D92" s="111"/>
      <c r="E92" s="114"/>
      <c r="F92" s="114"/>
      <c r="G92" s="114"/>
      <c r="H92" s="115" t="s">
        <v>38</v>
      </c>
      <c r="I92" s="115" t="s">
        <v>175</v>
      </c>
      <c r="J92" s="116">
        <v>34</v>
      </c>
      <c r="K92" s="116">
        <v>787.68</v>
      </c>
    </row>
    <row r="93" spans="1:11" ht="24">
      <c r="A93" s="111"/>
      <c r="B93" s="112"/>
      <c r="C93" s="113"/>
      <c r="D93" s="111"/>
      <c r="E93" s="114"/>
      <c r="F93" s="114"/>
      <c r="G93" s="114"/>
      <c r="H93" s="115" t="s">
        <v>40</v>
      </c>
      <c r="I93" s="115" t="s">
        <v>176</v>
      </c>
      <c r="J93" s="116">
        <v>34</v>
      </c>
      <c r="K93" s="116">
        <v>787.68</v>
      </c>
    </row>
    <row r="94" spans="1:11" ht="24">
      <c r="A94" s="111"/>
      <c r="B94" s="112"/>
      <c r="C94" s="113"/>
      <c r="D94" s="111"/>
      <c r="E94" s="114"/>
      <c r="F94" s="114"/>
      <c r="G94" s="114"/>
      <c r="H94" s="115" t="s">
        <v>42</v>
      </c>
      <c r="I94" s="115" t="s">
        <v>177</v>
      </c>
      <c r="J94" s="116">
        <v>34</v>
      </c>
      <c r="K94" s="116">
        <v>787.68</v>
      </c>
    </row>
    <row r="95" spans="1:11" ht="24">
      <c r="A95" s="111"/>
      <c r="B95" s="112"/>
      <c r="C95" s="113"/>
      <c r="D95" s="111"/>
      <c r="E95" s="114"/>
      <c r="F95" s="114"/>
      <c r="G95" s="114"/>
      <c r="H95" s="115" t="s">
        <v>44</v>
      </c>
      <c r="I95" s="115" t="s">
        <v>178</v>
      </c>
      <c r="J95" s="116">
        <v>34</v>
      </c>
      <c r="K95" s="116">
        <v>787.68</v>
      </c>
    </row>
    <row r="96" spans="1:11" ht="24">
      <c r="A96" s="111"/>
      <c r="B96" s="112"/>
      <c r="C96" s="113"/>
      <c r="D96" s="111"/>
      <c r="E96" s="114"/>
      <c r="F96" s="114"/>
      <c r="G96" s="114"/>
      <c r="H96" s="115" t="s">
        <v>46</v>
      </c>
      <c r="I96" s="115" t="s">
        <v>179</v>
      </c>
      <c r="J96" s="116">
        <v>34</v>
      </c>
      <c r="K96" s="116">
        <v>787.68</v>
      </c>
    </row>
    <row r="97" spans="1:11" ht="24">
      <c r="A97" s="111"/>
      <c r="B97" s="112"/>
      <c r="C97" s="113"/>
      <c r="D97" s="111"/>
      <c r="E97" s="114"/>
      <c r="F97" s="114"/>
      <c r="G97" s="114"/>
      <c r="H97" s="115" t="s">
        <v>180</v>
      </c>
      <c r="I97" s="115" t="s">
        <v>181</v>
      </c>
      <c r="J97" s="116">
        <v>34</v>
      </c>
      <c r="K97" s="116">
        <v>787.68</v>
      </c>
    </row>
    <row r="98" spans="1:11" ht="24">
      <c r="A98" s="111"/>
      <c r="B98" s="112"/>
      <c r="C98" s="113"/>
      <c r="D98" s="111"/>
      <c r="E98" s="114"/>
      <c r="F98" s="114"/>
      <c r="G98" s="114"/>
      <c r="H98" s="115" t="s">
        <v>50</v>
      </c>
      <c r="I98" s="115" t="s">
        <v>182</v>
      </c>
      <c r="J98" s="116">
        <v>34</v>
      </c>
      <c r="K98" s="116">
        <v>787.68</v>
      </c>
    </row>
    <row r="99" spans="1:11" ht="24">
      <c r="A99" s="111"/>
      <c r="B99" s="112"/>
      <c r="C99" s="113"/>
      <c r="D99" s="111"/>
      <c r="E99" s="114"/>
      <c r="F99" s="114"/>
      <c r="G99" s="114"/>
      <c r="H99" s="115" t="s">
        <v>52</v>
      </c>
      <c r="I99" s="115" t="s">
        <v>183</v>
      </c>
      <c r="J99" s="116">
        <v>34</v>
      </c>
      <c r="K99" s="116">
        <v>787.68</v>
      </c>
    </row>
    <row r="100" spans="1:11" ht="24">
      <c r="A100" s="111"/>
      <c r="B100" s="112"/>
      <c r="C100" s="113"/>
      <c r="D100" s="111"/>
      <c r="E100" s="114"/>
      <c r="F100" s="114"/>
      <c r="G100" s="114"/>
      <c r="H100" s="115" t="s">
        <v>54</v>
      </c>
      <c r="I100" s="115" t="s">
        <v>184</v>
      </c>
      <c r="J100" s="116">
        <v>34</v>
      </c>
      <c r="K100" s="116">
        <v>787.68</v>
      </c>
    </row>
    <row r="101" spans="1:11" ht="12.75">
      <c r="A101" s="98" t="s">
        <v>66</v>
      </c>
      <c r="B101" s="99"/>
      <c r="C101" s="99"/>
      <c r="D101" s="99"/>
      <c r="E101" s="100"/>
      <c r="F101" s="101">
        <v>110.88</v>
      </c>
      <c r="G101" s="102">
        <v>39408.97</v>
      </c>
      <c r="H101" s="103"/>
      <c r="I101" s="103"/>
      <c r="J101" s="101">
        <v>110.88</v>
      </c>
      <c r="K101" s="102">
        <v>39408.96</v>
      </c>
    </row>
    <row r="102" spans="1:11" ht="12.75">
      <c r="A102" s="104">
        <v>16</v>
      </c>
      <c r="B102" s="105" t="s">
        <v>67</v>
      </c>
      <c r="C102" s="106"/>
      <c r="D102" s="107" t="s">
        <v>68</v>
      </c>
      <c r="E102" s="108">
        <v>355.42</v>
      </c>
      <c r="F102" s="108">
        <v>110.88</v>
      </c>
      <c r="G102" s="110">
        <v>39408.97</v>
      </c>
      <c r="H102" s="106"/>
      <c r="I102" s="106"/>
      <c r="J102" s="108">
        <v>110.88</v>
      </c>
      <c r="K102" s="110">
        <v>39408.96</v>
      </c>
    </row>
    <row r="103" spans="1:11" ht="24">
      <c r="A103" s="111"/>
      <c r="B103" s="112"/>
      <c r="C103" s="113"/>
      <c r="D103" s="111"/>
      <c r="E103" s="114"/>
      <c r="F103" s="114"/>
      <c r="G103" s="114"/>
      <c r="H103" s="115" t="s">
        <v>32</v>
      </c>
      <c r="I103" s="115" t="s">
        <v>172</v>
      </c>
      <c r="J103" s="116">
        <v>9.24</v>
      </c>
      <c r="K103" s="117">
        <v>3284.08</v>
      </c>
    </row>
    <row r="104" spans="1:11" ht="24">
      <c r="A104" s="111"/>
      <c r="B104" s="112"/>
      <c r="C104" s="113"/>
      <c r="D104" s="111"/>
      <c r="E104" s="114"/>
      <c r="F104" s="114"/>
      <c r="G104" s="114"/>
      <c r="H104" s="115" t="s">
        <v>34</v>
      </c>
      <c r="I104" s="115" t="s">
        <v>173</v>
      </c>
      <c r="J104" s="116">
        <v>9.24</v>
      </c>
      <c r="K104" s="117">
        <v>3284.08</v>
      </c>
    </row>
    <row r="105" spans="1:11" ht="24">
      <c r="A105" s="111"/>
      <c r="B105" s="112"/>
      <c r="C105" s="113"/>
      <c r="D105" s="111"/>
      <c r="E105" s="114"/>
      <c r="F105" s="114"/>
      <c r="G105" s="114"/>
      <c r="H105" s="115" t="s">
        <v>36</v>
      </c>
      <c r="I105" s="115" t="s">
        <v>174</v>
      </c>
      <c r="J105" s="116">
        <v>9.24</v>
      </c>
      <c r="K105" s="117">
        <v>3284.08</v>
      </c>
    </row>
    <row r="106" spans="1:11" ht="24">
      <c r="A106" s="111"/>
      <c r="B106" s="112"/>
      <c r="C106" s="113"/>
      <c r="D106" s="111"/>
      <c r="E106" s="114"/>
      <c r="F106" s="114"/>
      <c r="G106" s="114"/>
      <c r="H106" s="115" t="s">
        <v>38</v>
      </c>
      <c r="I106" s="115" t="s">
        <v>175</v>
      </c>
      <c r="J106" s="116">
        <v>9.24</v>
      </c>
      <c r="K106" s="117">
        <v>3284.08</v>
      </c>
    </row>
    <row r="107" spans="1:11" ht="24">
      <c r="A107" s="111"/>
      <c r="B107" s="112"/>
      <c r="C107" s="113"/>
      <c r="D107" s="111"/>
      <c r="E107" s="114"/>
      <c r="F107" s="114"/>
      <c r="G107" s="114"/>
      <c r="H107" s="115" t="s">
        <v>40</v>
      </c>
      <c r="I107" s="115" t="s">
        <v>176</v>
      </c>
      <c r="J107" s="116">
        <v>9.24</v>
      </c>
      <c r="K107" s="117">
        <v>3284.08</v>
      </c>
    </row>
    <row r="108" spans="1:11" ht="24">
      <c r="A108" s="111"/>
      <c r="B108" s="112"/>
      <c r="C108" s="113"/>
      <c r="D108" s="111"/>
      <c r="E108" s="114"/>
      <c r="F108" s="114"/>
      <c r="G108" s="114"/>
      <c r="H108" s="115" t="s">
        <v>42</v>
      </c>
      <c r="I108" s="115" t="s">
        <v>177</v>
      </c>
      <c r="J108" s="116">
        <v>9.24</v>
      </c>
      <c r="K108" s="117">
        <v>3284.08</v>
      </c>
    </row>
    <row r="109" spans="1:11" ht="24">
      <c r="A109" s="111"/>
      <c r="B109" s="112"/>
      <c r="C109" s="113"/>
      <c r="D109" s="111"/>
      <c r="E109" s="114"/>
      <c r="F109" s="114"/>
      <c r="G109" s="114"/>
      <c r="H109" s="115" t="s">
        <v>44</v>
      </c>
      <c r="I109" s="115" t="s">
        <v>178</v>
      </c>
      <c r="J109" s="116">
        <v>9.24</v>
      </c>
      <c r="K109" s="117">
        <v>3284.08</v>
      </c>
    </row>
    <row r="110" spans="1:11" ht="24">
      <c r="A110" s="111"/>
      <c r="B110" s="112"/>
      <c r="C110" s="113"/>
      <c r="D110" s="111"/>
      <c r="E110" s="114"/>
      <c r="F110" s="114"/>
      <c r="G110" s="114"/>
      <c r="H110" s="115" t="s">
        <v>46</v>
      </c>
      <c r="I110" s="115" t="s">
        <v>179</v>
      </c>
      <c r="J110" s="116">
        <v>9.24</v>
      </c>
      <c r="K110" s="117">
        <v>3284.08</v>
      </c>
    </row>
    <row r="111" spans="1:11" ht="24">
      <c r="A111" s="111"/>
      <c r="B111" s="112"/>
      <c r="C111" s="113"/>
      <c r="D111" s="111"/>
      <c r="E111" s="114"/>
      <c r="F111" s="114"/>
      <c r="G111" s="114"/>
      <c r="H111" s="115" t="s">
        <v>180</v>
      </c>
      <c r="I111" s="115" t="s">
        <v>181</v>
      </c>
      <c r="J111" s="116">
        <v>9.24</v>
      </c>
      <c r="K111" s="117">
        <v>3284.08</v>
      </c>
    </row>
    <row r="112" spans="1:11" ht="24">
      <c r="A112" s="111"/>
      <c r="B112" s="112"/>
      <c r="C112" s="113"/>
      <c r="D112" s="111"/>
      <c r="E112" s="114"/>
      <c r="F112" s="114"/>
      <c r="G112" s="114"/>
      <c r="H112" s="115" t="s">
        <v>50</v>
      </c>
      <c r="I112" s="115" t="s">
        <v>182</v>
      </c>
      <c r="J112" s="116">
        <v>9.24</v>
      </c>
      <c r="K112" s="117">
        <v>3284.08</v>
      </c>
    </row>
    <row r="113" spans="1:11" ht="24">
      <c r="A113" s="111"/>
      <c r="B113" s="112"/>
      <c r="C113" s="113"/>
      <c r="D113" s="111"/>
      <c r="E113" s="114"/>
      <c r="F113" s="114"/>
      <c r="G113" s="114"/>
      <c r="H113" s="115" t="s">
        <v>52</v>
      </c>
      <c r="I113" s="115" t="s">
        <v>183</v>
      </c>
      <c r="J113" s="116">
        <v>9.24</v>
      </c>
      <c r="K113" s="117">
        <v>3284.08</v>
      </c>
    </row>
    <row r="114" spans="1:11" ht="24">
      <c r="A114" s="111"/>
      <c r="B114" s="112"/>
      <c r="C114" s="113"/>
      <c r="D114" s="111"/>
      <c r="E114" s="114"/>
      <c r="F114" s="114"/>
      <c r="G114" s="114"/>
      <c r="H114" s="115" t="s">
        <v>54</v>
      </c>
      <c r="I114" s="115" t="s">
        <v>184</v>
      </c>
      <c r="J114" s="116">
        <v>9.24</v>
      </c>
      <c r="K114" s="117">
        <v>3284.08</v>
      </c>
    </row>
    <row r="115" spans="1:11" ht="12.75">
      <c r="A115" s="98" t="s">
        <v>69</v>
      </c>
      <c r="B115" s="99"/>
      <c r="C115" s="99"/>
      <c r="D115" s="99"/>
      <c r="E115" s="100"/>
      <c r="F115" s="102">
        <v>18476.64</v>
      </c>
      <c r="G115" s="102">
        <v>22726.27</v>
      </c>
      <c r="H115" s="103"/>
      <c r="I115" s="103"/>
      <c r="J115" s="102">
        <v>18476.64</v>
      </c>
      <c r="K115" s="102">
        <v>22726.32</v>
      </c>
    </row>
    <row r="116" spans="1:11" ht="24">
      <c r="A116" s="104">
        <v>17</v>
      </c>
      <c r="B116" s="105" t="s">
        <v>70</v>
      </c>
      <c r="C116" s="106"/>
      <c r="D116" s="107" t="s">
        <v>31</v>
      </c>
      <c r="E116" s="108">
        <v>1.23</v>
      </c>
      <c r="F116" s="110">
        <v>18476.64</v>
      </c>
      <c r="G116" s="110">
        <v>22726.27</v>
      </c>
      <c r="H116" s="106"/>
      <c r="I116" s="106"/>
      <c r="J116" s="110">
        <v>18476.64</v>
      </c>
      <c r="K116" s="110">
        <v>22726.32</v>
      </c>
    </row>
    <row r="117" spans="1:11" ht="24">
      <c r="A117" s="111"/>
      <c r="B117" s="112"/>
      <c r="C117" s="113"/>
      <c r="D117" s="111"/>
      <c r="E117" s="114"/>
      <c r="F117" s="114"/>
      <c r="G117" s="114"/>
      <c r="H117" s="115" t="s">
        <v>32</v>
      </c>
      <c r="I117" s="115" t="s">
        <v>172</v>
      </c>
      <c r="J117" s="117">
        <v>1539.72</v>
      </c>
      <c r="K117" s="117">
        <v>1893.86</v>
      </c>
    </row>
    <row r="118" spans="1:11" ht="24">
      <c r="A118" s="111"/>
      <c r="B118" s="112"/>
      <c r="C118" s="113"/>
      <c r="D118" s="111"/>
      <c r="E118" s="114"/>
      <c r="F118" s="114"/>
      <c r="G118" s="114"/>
      <c r="H118" s="115" t="s">
        <v>34</v>
      </c>
      <c r="I118" s="115" t="s">
        <v>173</v>
      </c>
      <c r="J118" s="117">
        <v>1539.72</v>
      </c>
      <c r="K118" s="117">
        <v>1893.86</v>
      </c>
    </row>
    <row r="119" spans="1:11" ht="24">
      <c r="A119" s="111"/>
      <c r="B119" s="112"/>
      <c r="C119" s="113"/>
      <c r="D119" s="111"/>
      <c r="E119" s="114"/>
      <c r="F119" s="114"/>
      <c r="G119" s="114"/>
      <c r="H119" s="115" t="s">
        <v>36</v>
      </c>
      <c r="I119" s="115" t="s">
        <v>174</v>
      </c>
      <c r="J119" s="117">
        <v>1539.72</v>
      </c>
      <c r="K119" s="117">
        <v>1893.86</v>
      </c>
    </row>
    <row r="120" spans="1:11" ht="24">
      <c r="A120" s="111"/>
      <c r="B120" s="112"/>
      <c r="C120" s="113"/>
      <c r="D120" s="111"/>
      <c r="E120" s="114"/>
      <c r="F120" s="114"/>
      <c r="G120" s="114"/>
      <c r="H120" s="115" t="s">
        <v>38</v>
      </c>
      <c r="I120" s="115" t="s">
        <v>175</v>
      </c>
      <c r="J120" s="117">
        <v>1539.72</v>
      </c>
      <c r="K120" s="117">
        <v>1893.86</v>
      </c>
    </row>
    <row r="121" spans="1:11" ht="24">
      <c r="A121" s="111"/>
      <c r="B121" s="112"/>
      <c r="C121" s="113"/>
      <c r="D121" s="111"/>
      <c r="E121" s="114"/>
      <c r="F121" s="114"/>
      <c r="G121" s="114"/>
      <c r="H121" s="115" t="s">
        <v>40</v>
      </c>
      <c r="I121" s="115" t="s">
        <v>176</v>
      </c>
      <c r="J121" s="117">
        <v>1539.72</v>
      </c>
      <c r="K121" s="117">
        <v>1893.86</v>
      </c>
    </row>
    <row r="122" spans="1:11" ht="24">
      <c r="A122" s="111"/>
      <c r="B122" s="112"/>
      <c r="C122" s="113"/>
      <c r="D122" s="111"/>
      <c r="E122" s="114"/>
      <c r="F122" s="114"/>
      <c r="G122" s="114"/>
      <c r="H122" s="115" t="s">
        <v>42</v>
      </c>
      <c r="I122" s="115" t="s">
        <v>177</v>
      </c>
      <c r="J122" s="117">
        <v>1539.72</v>
      </c>
      <c r="K122" s="117">
        <v>1893.86</v>
      </c>
    </row>
    <row r="123" spans="1:11" ht="24">
      <c r="A123" s="111"/>
      <c r="B123" s="112"/>
      <c r="C123" s="113"/>
      <c r="D123" s="111"/>
      <c r="E123" s="114"/>
      <c r="F123" s="114"/>
      <c r="G123" s="114"/>
      <c r="H123" s="115" t="s">
        <v>44</v>
      </c>
      <c r="I123" s="115" t="s">
        <v>178</v>
      </c>
      <c r="J123" s="117">
        <v>1539.72</v>
      </c>
      <c r="K123" s="117">
        <v>1893.86</v>
      </c>
    </row>
    <row r="124" spans="1:11" ht="24">
      <c r="A124" s="111"/>
      <c r="B124" s="112"/>
      <c r="C124" s="113"/>
      <c r="D124" s="111"/>
      <c r="E124" s="114"/>
      <c r="F124" s="114"/>
      <c r="G124" s="114"/>
      <c r="H124" s="115" t="s">
        <v>46</v>
      </c>
      <c r="I124" s="115" t="s">
        <v>179</v>
      </c>
      <c r="J124" s="117">
        <v>1539.72</v>
      </c>
      <c r="K124" s="117">
        <v>1893.86</v>
      </c>
    </row>
    <row r="125" spans="1:11" ht="24">
      <c r="A125" s="111"/>
      <c r="B125" s="112"/>
      <c r="C125" s="113"/>
      <c r="D125" s="111"/>
      <c r="E125" s="114"/>
      <c r="F125" s="114"/>
      <c r="G125" s="114"/>
      <c r="H125" s="115" t="s">
        <v>180</v>
      </c>
      <c r="I125" s="115" t="s">
        <v>181</v>
      </c>
      <c r="J125" s="117">
        <v>1539.72</v>
      </c>
      <c r="K125" s="117">
        <v>1893.86</v>
      </c>
    </row>
    <row r="126" spans="1:11" ht="24">
      <c r="A126" s="111"/>
      <c r="B126" s="112"/>
      <c r="C126" s="113"/>
      <c r="D126" s="111"/>
      <c r="E126" s="114"/>
      <c r="F126" s="114"/>
      <c r="G126" s="114"/>
      <c r="H126" s="115" t="s">
        <v>50</v>
      </c>
      <c r="I126" s="115" t="s">
        <v>182</v>
      </c>
      <c r="J126" s="117">
        <v>1539.72</v>
      </c>
      <c r="K126" s="117">
        <v>1893.86</v>
      </c>
    </row>
    <row r="127" spans="1:11" ht="24">
      <c r="A127" s="111"/>
      <c r="B127" s="112"/>
      <c r="C127" s="113"/>
      <c r="D127" s="111"/>
      <c r="E127" s="114"/>
      <c r="F127" s="114"/>
      <c r="G127" s="114"/>
      <c r="H127" s="115" t="s">
        <v>52</v>
      </c>
      <c r="I127" s="115" t="s">
        <v>183</v>
      </c>
      <c r="J127" s="117">
        <v>1539.72</v>
      </c>
      <c r="K127" s="117">
        <v>1893.86</v>
      </c>
    </row>
    <row r="128" spans="1:11" ht="24">
      <c r="A128" s="111"/>
      <c r="B128" s="112"/>
      <c r="C128" s="113"/>
      <c r="D128" s="111"/>
      <c r="E128" s="114"/>
      <c r="F128" s="114"/>
      <c r="G128" s="114"/>
      <c r="H128" s="115" t="s">
        <v>54</v>
      </c>
      <c r="I128" s="115" t="s">
        <v>184</v>
      </c>
      <c r="J128" s="117">
        <v>1539.72</v>
      </c>
      <c r="K128" s="117">
        <v>1893.86</v>
      </c>
    </row>
    <row r="129" spans="1:11" ht="12.75">
      <c r="A129" s="98" t="s">
        <v>71</v>
      </c>
      <c r="B129" s="99"/>
      <c r="C129" s="99"/>
      <c r="D129" s="99"/>
      <c r="E129" s="100"/>
      <c r="F129" s="101">
        <v>2</v>
      </c>
      <c r="G129" s="102">
        <v>20000</v>
      </c>
      <c r="H129" s="103"/>
      <c r="I129" s="103"/>
      <c r="J129" s="119"/>
      <c r="K129" s="119"/>
    </row>
    <row r="130" spans="1:11" ht="24">
      <c r="A130" s="104">
        <v>18</v>
      </c>
      <c r="B130" s="105" t="s">
        <v>71</v>
      </c>
      <c r="C130" s="106"/>
      <c r="D130" s="107" t="s">
        <v>72</v>
      </c>
      <c r="E130" s="110">
        <v>10000</v>
      </c>
      <c r="F130" s="108">
        <v>2</v>
      </c>
      <c r="G130" s="110">
        <v>20000</v>
      </c>
      <c r="H130" s="106"/>
      <c r="I130" s="106"/>
      <c r="J130" s="109"/>
      <c r="K130" s="109"/>
    </row>
    <row r="131" spans="1:11" ht="12.75">
      <c r="A131" s="120" t="s">
        <v>73</v>
      </c>
      <c r="B131" s="120"/>
      <c r="C131" s="121" t="s">
        <v>74</v>
      </c>
      <c r="D131" s="121" t="s">
        <v>74</v>
      </c>
      <c r="E131" s="121" t="s">
        <v>74</v>
      </c>
      <c r="F131" s="122"/>
      <c r="G131" s="122">
        <v>255490.55</v>
      </c>
      <c r="H131" s="121" t="s">
        <v>74</v>
      </c>
      <c r="I131" s="121" t="s">
        <v>74</v>
      </c>
      <c r="J131" s="122"/>
      <c r="K131" s="122">
        <v>224022.72</v>
      </c>
    </row>
    <row r="133" spans="3:7" ht="15">
      <c r="C133" s="461" t="s">
        <v>90</v>
      </c>
      <c r="D133" s="483"/>
      <c r="E133" s="483"/>
      <c r="F133" s="484"/>
      <c r="G133" s="34">
        <f>G134+G135</f>
        <v>255532.06999999998</v>
      </c>
    </row>
    <row r="134" spans="3:7" ht="14.25">
      <c r="C134" s="485" t="s">
        <v>75</v>
      </c>
      <c r="D134" s="486"/>
      <c r="E134" s="486"/>
      <c r="F134" s="487"/>
      <c r="G134" s="35">
        <v>245872.55</v>
      </c>
    </row>
    <row r="135" spans="3:7" ht="14.25">
      <c r="C135" s="485" t="s">
        <v>76</v>
      </c>
      <c r="D135" s="486"/>
      <c r="E135" s="486"/>
      <c r="F135" s="487"/>
      <c r="G135" s="35">
        <v>9659.52</v>
      </c>
    </row>
    <row r="136" spans="3:7" ht="15">
      <c r="C136" s="492" t="s">
        <v>77</v>
      </c>
      <c r="D136" s="486"/>
      <c r="E136" s="486"/>
      <c r="F136" s="487"/>
      <c r="G136" s="34">
        <f>G137+G138</f>
        <v>233289.69999999998</v>
      </c>
    </row>
    <row r="137" spans="3:7" ht="14.25">
      <c r="C137" s="485" t="s">
        <v>78</v>
      </c>
      <c r="D137" s="486"/>
      <c r="E137" s="486"/>
      <c r="F137" s="487"/>
      <c r="G137" s="35">
        <v>223630.18</v>
      </c>
    </row>
    <row r="138" spans="3:7" ht="14.25">
      <c r="C138" s="485" t="s">
        <v>79</v>
      </c>
      <c r="D138" s="486"/>
      <c r="E138" s="486"/>
      <c r="F138" s="487"/>
      <c r="G138" s="35">
        <v>9659.52</v>
      </c>
    </row>
    <row r="139" spans="3:7" ht="15">
      <c r="C139" s="457" t="s">
        <v>80</v>
      </c>
      <c r="D139" s="458"/>
      <c r="E139" s="458"/>
      <c r="F139" s="459"/>
      <c r="G139" s="34">
        <f>G136-G133</f>
        <v>-22242.369999999995</v>
      </c>
    </row>
    <row r="140" spans="3:7" ht="14.25">
      <c r="C140" s="485" t="s">
        <v>81</v>
      </c>
      <c r="D140" s="486"/>
      <c r="E140" s="486"/>
      <c r="F140" s="487"/>
      <c r="G140" s="35">
        <f>G137-G134</f>
        <v>-22242.369999999995</v>
      </c>
    </row>
    <row r="141" spans="3:7" ht="14.25">
      <c r="C141" s="485" t="s">
        <v>82</v>
      </c>
      <c r="D141" s="486"/>
      <c r="E141" s="486"/>
      <c r="F141" s="487"/>
      <c r="G141" s="35">
        <f>G138-G135</f>
        <v>0</v>
      </c>
    </row>
    <row r="142" spans="3:7" ht="15">
      <c r="C142" s="482" t="s">
        <v>127</v>
      </c>
      <c r="D142" s="488"/>
      <c r="E142" s="488"/>
      <c r="F142" s="489"/>
      <c r="G142" s="36">
        <f>K131</f>
        <v>224022.72</v>
      </c>
    </row>
    <row r="143" spans="3:7" ht="15">
      <c r="C143" s="482" t="s">
        <v>92</v>
      </c>
      <c r="D143" s="490"/>
      <c r="E143" s="490"/>
      <c r="F143" s="491"/>
      <c r="G143" s="36">
        <f>G136-G142</f>
        <v>9266.979999999981</v>
      </c>
    </row>
    <row r="145" spans="3:7" ht="12.75">
      <c r="C145" s="482" t="s">
        <v>85</v>
      </c>
      <c r="D145" s="483"/>
      <c r="E145" s="483"/>
      <c r="F145" s="484"/>
      <c r="G145" s="37">
        <v>-7935.24</v>
      </c>
    </row>
    <row r="147" spans="3:7" ht="12.75">
      <c r="C147" s="482" t="s">
        <v>219</v>
      </c>
      <c r="D147" s="483"/>
      <c r="E147" s="483"/>
      <c r="F147" s="484"/>
      <c r="G147" s="38">
        <f>G143+G145</f>
        <v>1331.7399999999816</v>
      </c>
    </row>
    <row r="149" spans="3:6" ht="12.75">
      <c r="C149" t="s">
        <v>86</v>
      </c>
      <c r="F149" t="s">
        <v>87</v>
      </c>
    </row>
    <row r="150" spans="3:6" ht="12.75">
      <c r="C150" t="s">
        <v>88</v>
      </c>
      <c r="F150" t="s">
        <v>89</v>
      </c>
    </row>
  </sheetData>
  <mergeCells count="18">
    <mergeCell ref="A8:A9"/>
    <mergeCell ref="B8:B9"/>
    <mergeCell ref="C8:C9"/>
    <mergeCell ref="D8:D9"/>
    <mergeCell ref="A48:F48"/>
    <mergeCell ref="C133:F133"/>
    <mergeCell ref="C134:F134"/>
    <mergeCell ref="C135:F135"/>
    <mergeCell ref="C136:F136"/>
    <mergeCell ref="C137:F137"/>
    <mergeCell ref="C138:F138"/>
    <mergeCell ref="C139:F139"/>
    <mergeCell ref="C145:F145"/>
    <mergeCell ref="C147:F147"/>
    <mergeCell ref="C140:F140"/>
    <mergeCell ref="C141:F141"/>
    <mergeCell ref="C142:F142"/>
    <mergeCell ref="C143:F143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85">
      <selection activeCell="G93" sqref="G93"/>
    </sheetView>
  </sheetViews>
  <sheetFormatPr defaultColWidth="9.00390625" defaultRowHeight="12.75"/>
  <cols>
    <col min="2" max="2" width="27.375" style="0" customWidth="1"/>
    <col min="7" max="7" width="12.25390625" style="0" customWidth="1"/>
  </cols>
  <sheetData>
    <row r="1" spans="1:11" ht="12.75">
      <c r="A1" s="4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2.75">
      <c r="A3" s="4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2.75">
      <c r="A4" s="4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2.75">
      <c r="A5" s="4" t="s">
        <v>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>
      <c r="A6" s="4" t="s">
        <v>199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>
      <c r="A8" s="372" t="s">
        <v>5</v>
      </c>
      <c r="B8" s="372" t="s">
        <v>6</v>
      </c>
      <c r="C8" s="373" t="s">
        <v>7</v>
      </c>
      <c r="D8" s="372" t="s">
        <v>8</v>
      </c>
      <c r="E8" s="2" t="s">
        <v>9</v>
      </c>
      <c r="F8" s="3"/>
      <c r="G8" s="124"/>
      <c r="H8" s="2" t="s">
        <v>10</v>
      </c>
      <c r="I8" s="3"/>
      <c r="J8" s="3"/>
      <c r="K8" s="124"/>
    </row>
    <row r="9" spans="1:11" ht="22.5">
      <c r="A9" s="372"/>
      <c r="B9" s="372"/>
      <c r="C9" s="373"/>
      <c r="D9" s="372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25">
        <v>1</v>
      </c>
      <c r="B10" s="125">
        <v>2</v>
      </c>
      <c r="C10" s="125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11</v>
      </c>
      <c r="K10" s="125">
        <v>12</v>
      </c>
    </row>
    <row r="11" spans="1:11" ht="12.75">
      <c r="A11" s="126" t="s">
        <v>16</v>
      </c>
      <c r="B11" s="127"/>
      <c r="C11" s="127"/>
      <c r="D11" s="127"/>
      <c r="E11" s="128"/>
      <c r="F11" s="129"/>
      <c r="G11" s="129">
        <v>329.97</v>
      </c>
      <c r="H11" s="130"/>
      <c r="I11" s="130"/>
      <c r="J11" s="129"/>
      <c r="K11" s="129">
        <v>109.99</v>
      </c>
    </row>
    <row r="12" spans="1:11" ht="36">
      <c r="A12" s="131">
        <v>1</v>
      </c>
      <c r="B12" s="132" t="s">
        <v>136</v>
      </c>
      <c r="C12" s="133" t="s">
        <v>18</v>
      </c>
      <c r="D12" s="134" t="s">
        <v>19</v>
      </c>
      <c r="E12" s="135">
        <v>109.99</v>
      </c>
      <c r="F12" s="135">
        <v>3</v>
      </c>
      <c r="G12" s="135">
        <v>329.97</v>
      </c>
      <c r="H12" s="133"/>
      <c r="I12" s="133"/>
      <c r="J12" s="135">
        <v>1</v>
      </c>
      <c r="K12" s="135">
        <v>109.99</v>
      </c>
    </row>
    <row r="13" spans="1:11" ht="24">
      <c r="A13" s="136"/>
      <c r="B13" s="137"/>
      <c r="C13" s="138"/>
      <c r="D13" s="136"/>
      <c r="E13" s="139"/>
      <c r="F13" s="139"/>
      <c r="G13" s="139"/>
      <c r="H13" s="141" t="s">
        <v>200</v>
      </c>
      <c r="I13" s="141" t="s">
        <v>201</v>
      </c>
      <c r="J13" s="142">
        <v>1</v>
      </c>
      <c r="K13" s="142">
        <v>109.99</v>
      </c>
    </row>
    <row r="14" spans="1:11" ht="12.75">
      <c r="A14" s="126" t="s">
        <v>20</v>
      </c>
      <c r="B14" s="127"/>
      <c r="C14" s="127"/>
      <c r="D14" s="127"/>
      <c r="E14" s="128"/>
      <c r="F14" s="143"/>
      <c r="G14" s="143">
        <v>25085.71</v>
      </c>
      <c r="H14" s="130"/>
      <c r="I14" s="130"/>
      <c r="J14" s="143"/>
      <c r="K14" s="143">
        <v>25085.7</v>
      </c>
    </row>
    <row r="15" spans="1:11" ht="12.75">
      <c r="A15" s="131">
        <v>2</v>
      </c>
      <c r="B15" s="132" t="s">
        <v>21</v>
      </c>
      <c r="C15" s="144">
        <v>16</v>
      </c>
      <c r="D15" s="134" t="s">
        <v>22</v>
      </c>
      <c r="E15" s="135">
        <v>28.7</v>
      </c>
      <c r="F15" s="135">
        <v>5</v>
      </c>
      <c r="G15" s="135">
        <v>143.5</v>
      </c>
      <c r="H15" s="133"/>
      <c r="I15" s="133"/>
      <c r="J15" s="135">
        <v>5</v>
      </c>
      <c r="K15" s="135">
        <v>143.5</v>
      </c>
    </row>
    <row r="16" spans="1:11" ht="24">
      <c r="A16" s="136"/>
      <c r="B16" s="137"/>
      <c r="C16" s="138"/>
      <c r="D16" s="136"/>
      <c r="E16" s="139"/>
      <c r="F16" s="139"/>
      <c r="G16" s="139"/>
      <c r="H16" s="141" t="s">
        <v>202</v>
      </c>
      <c r="I16" s="141" t="s">
        <v>203</v>
      </c>
      <c r="J16" s="142">
        <v>5</v>
      </c>
      <c r="K16" s="142">
        <v>143.5</v>
      </c>
    </row>
    <row r="17" spans="1:11" ht="24">
      <c r="A17" s="131">
        <v>3</v>
      </c>
      <c r="B17" s="132" t="s">
        <v>25</v>
      </c>
      <c r="C17" s="133" t="s">
        <v>26</v>
      </c>
      <c r="D17" s="134" t="s">
        <v>27</v>
      </c>
      <c r="E17" s="135">
        <v>84.64</v>
      </c>
      <c r="F17" s="135">
        <v>5</v>
      </c>
      <c r="G17" s="135">
        <v>423.2</v>
      </c>
      <c r="H17" s="133"/>
      <c r="I17" s="133"/>
      <c r="J17" s="135">
        <v>5</v>
      </c>
      <c r="K17" s="135">
        <v>423.2</v>
      </c>
    </row>
    <row r="18" spans="1:11" ht="24">
      <c r="A18" s="136"/>
      <c r="B18" s="137"/>
      <c r="C18" s="138"/>
      <c r="D18" s="136"/>
      <c r="E18" s="139"/>
      <c r="F18" s="139"/>
      <c r="G18" s="139"/>
      <c r="H18" s="141" t="s">
        <v>139</v>
      </c>
      <c r="I18" s="141" t="s">
        <v>204</v>
      </c>
      <c r="J18" s="142">
        <v>5</v>
      </c>
      <c r="K18" s="142">
        <v>423.2</v>
      </c>
    </row>
    <row r="19" spans="1:11" ht="24">
      <c r="A19" s="131">
        <v>4</v>
      </c>
      <c r="B19" s="132" t="s">
        <v>28</v>
      </c>
      <c r="C19" s="144">
        <v>73</v>
      </c>
      <c r="D19" s="134" t="s">
        <v>29</v>
      </c>
      <c r="E19" s="145">
        <v>1590</v>
      </c>
      <c r="F19" s="135">
        <v>5</v>
      </c>
      <c r="G19" s="145">
        <v>7950</v>
      </c>
      <c r="H19" s="133"/>
      <c r="I19" s="133"/>
      <c r="J19" s="135">
        <v>5</v>
      </c>
      <c r="K19" s="145">
        <v>7950</v>
      </c>
    </row>
    <row r="20" spans="1:11" ht="24">
      <c r="A20" s="136"/>
      <c r="B20" s="137"/>
      <c r="C20" s="138"/>
      <c r="D20" s="136"/>
      <c r="E20" s="139"/>
      <c r="F20" s="139"/>
      <c r="G20" s="139"/>
      <c r="H20" s="141" t="s">
        <v>205</v>
      </c>
      <c r="I20" s="141" t="s">
        <v>206</v>
      </c>
      <c r="J20" s="142">
        <v>5</v>
      </c>
      <c r="K20" s="146">
        <v>7950</v>
      </c>
    </row>
    <row r="21" spans="1:11" ht="24">
      <c r="A21" s="131">
        <v>5</v>
      </c>
      <c r="B21" s="132" t="s">
        <v>30</v>
      </c>
      <c r="C21" s="133"/>
      <c r="D21" s="134" t="s">
        <v>31</v>
      </c>
      <c r="E21" s="135">
        <v>2.51</v>
      </c>
      <c r="F21" s="145">
        <v>6601.2</v>
      </c>
      <c r="G21" s="145">
        <v>16569.01</v>
      </c>
      <c r="H21" s="133"/>
      <c r="I21" s="133"/>
      <c r="J21" s="145">
        <v>6601.2</v>
      </c>
      <c r="K21" s="145">
        <v>16569</v>
      </c>
    </row>
    <row r="22" spans="1:11" ht="24">
      <c r="A22" s="136"/>
      <c r="B22" s="137"/>
      <c r="C22" s="138"/>
      <c r="D22" s="136"/>
      <c r="E22" s="139"/>
      <c r="F22" s="139"/>
      <c r="G22" s="139"/>
      <c r="H22" s="141" t="s">
        <v>32</v>
      </c>
      <c r="I22" s="141" t="s">
        <v>207</v>
      </c>
      <c r="J22" s="142">
        <v>550.1</v>
      </c>
      <c r="K22" s="146">
        <v>1380.75</v>
      </c>
    </row>
    <row r="23" spans="1:11" ht="24">
      <c r="A23" s="136"/>
      <c r="B23" s="137"/>
      <c r="C23" s="138"/>
      <c r="D23" s="136"/>
      <c r="E23" s="139"/>
      <c r="F23" s="139"/>
      <c r="G23" s="139"/>
      <c r="H23" s="141" t="s">
        <v>34</v>
      </c>
      <c r="I23" s="141" t="s">
        <v>208</v>
      </c>
      <c r="J23" s="142">
        <v>550.1</v>
      </c>
      <c r="K23" s="146">
        <v>1380.75</v>
      </c>
    </row>
    <row r="24" spans="1:11" ht="24">
      <c r="A24" s="136"/>
      <c r="B24" s="137"/>
      <c r="C24" s="138"/>
      <c r="D24" s="136"/>
      <c r="E24" s="139"/>
      <c r="F24" s="139"/>
      <c r="G24" s="139"/>
      <c r="H24" s="141" t="s">
        <v>36</v>
      </c>
      <c r="I24" s="141" t="s">
        <v>209</v>
      </c>
      <c r="J24" s="142">
        <v>550.1</v>
      </c>
      <c r="K24" s="146">
        <v>1380.75</v>
      </c>
    </row>
    <row r="25" spans="1:11" ht="24">
      <c r="A25" s="136"/>
      <c r="B25" s="137"/>
      <c r="C25" s="138"/>
      <c r="D25" s="136"/>
      <c r="E25" s="139"/>
      <c r="F25" s="139"/>
      <c r="G25" s="139"/>
      <c r="H25" s="141" t="s">
        <v>38</v>
      </c>
      <c r="I25" s="141" t="s">
        <v>210</v>
      </c>
      <c r="J25" s="142">
        <v>550.1</v>
      </c>
      <c r="K25" s="146">
        <v>1380.75</v>
      </c>
    </row>
    <row r="26" spans="1:11" ht="24">
      <c r="A26" s="136"/>
      <c r="B26" s="137"/>
      <c r="C26" s="138"/>
      <c r="D26" s="136"/>
      <c r="E26" s="139"/>
      <c r="F26" s="139"/>
      <c r="G26" s="139"/>
      <c r="H26" s="141" t="s">
        <v>40</v>
      </c>
      <c r="I26" s="141" t="s">
        <v>211</v>
      </c>
      <c r="J26" s="142">
        <v>550.1</v>
      </c>
      <c r="K26" s="146">
        <v>1380.75</v>
      </c>
    </row>
    <row r="27" spans="1:11" ht="24">
      <c r="A27" s="136"/>
      <c r="B27" s="137"/>
      <c r="C27" s="138"/>
      <c r="D27" s="136"/>
      <c r="E27" s="139"/>
      <c r="F27" s="139"/>
      <c r="G27" s="139"/>
      <c r="H27" s="141" t="s">
        <v>42</v>
      </c>
      <c r="I27" s="141" t="s">
        <v>212</v>
      </c>
      <c r="J27" s="142">
        <v>550.1</v>
      </c>
      <c r="K27" s="146">
        <v>1380.75</v>
      </c>
    </row>
    <row r="28" spans="1:11" ht="24">
      <c r="A28" s="136"/>
      <c r="B28" s="137"/>
      <c r="C28" s="138"/>
      <c r="D28" s="136"/>
      <c r="E28" s="139"/>
      <c r="F28" s="139"/>
      <c r="G28" s="139"/>
      <c r="H28" s="141" t="s">
        <v>44</v>
      </c>
      <c r="I28" s="141" t="s">
        <v>213</v>
      </c>
      <c r="J28" s="142">
        <v>550.1</v>
      </c>
      <c r="K28" s="146">
        <v>1380.75</v>
      </c>
    </row>
    <row r="29" spans="1:11" ht="24">
      <c r="A29" s="136"/>
      <c r="B29" s="137"/>
      <c r="C29" s="138"/>
      <c r="D29" s="136"/>
      <c r="E29" s="139"/>
      <c r="F29" s="139"/>
      <c r="G29" s="139"/>
      <c r="H29" s="141" t="s">
        <v>46</v>
      </c>
      <c r="I29" s="141" t="s">
        <v>214</v>
      </c>
      <c r="J29" s="142">
        <v>550.1</v>
      </c>
      <c r="K29" s="146">
        <v>1380.75</v>
      </c>
    </row>
    <row r="30" spans="1:11" ht="24">
      <c r="A30" s="136"/>
      <c r="B30" s="137"/>
      <c r="C30" s="138"/>
      <c r="D30" s="136"/>
      <c r="E30" s="139"/>
      <c r="F30" s="139"/>
      <c r="G30" s="139"/>
      <c r="H30" s="141" t="s">
        <v>48</v>
      </c>
      <c r="I30" s="141" t="s">
        <v>215</v>
      </c>
      <c r="J30" s="142">
        <v>550.1</v>
      </c>
      <c r="K30" s="146">
        <v>1380.75</v>
      </c>
    </row>
    <row r="31" spans="1:11" ht="24">
      <c r="A31" s="136"/>
      <c r="B31" s="137"/>
      <c r="C31" s="138"/>
      <c r="D31" s="136"/>
      <c r="E31" s="139"/>
      <c r="F31" s="139"/>
      <c r="G31" s="139"/>
      <c r="H31" s="141" t="s">
        <v>50</v>
      </c>
      <c r="I31" s="141" t="s">
        <v>216</v>
      </c>
      <c r="J31" s="142">
        <v>550.1</v>
      </c>
      <c r="K31" s="146">
        <v>1380.75</v>
      </c>
    </row>
    <row r="32" spans="1:11" ht="24">
      <c r="A32" s="136"/>
      <c r="B32" s="137"/>
      <c r="C32" s="138"/>
      <c r="D32" s="136"/>
      <c r="E32" s="139"/>
      <c r="F32" s="139"/>
      <c r="G32" s="139"/>
      <c r="H32" s="141" t="s">
        <v>52</v>
      </c>
      <c r="I32" s="141" t="s">
        <v>217</v>
      </c>
      <c r="J32" s="142">
        <v>550.1</v>
      </c>
      <c r="K32" s="146">
        <v>1380.75</v>
      </c>
    </row>
    <row r="33" spans="1:11" ht="24">
      <c r="A33" s="136"/>
      <c r="B33" s="137"/>
      <c r="C33" s="138"/>
      <c r="D33" s="136"/>
      <c r="E33" s="139"/>
      <c r="F33" s="139"/>
      <c r="G33" s="139"/>
      <c r="H33" s="141" t="s">
        <v>54</v>
      </c>
      <c r="I33" s="141" t="s">
        <v>218</v>
      </c>
      <c r="J33" s="142">
        <v>550.1</v>
      </c>
      <c r="K33" s="146">
        <v>1380.75</v>
      </c>
    </row>
    <row r="34" spans="1:11" ht="33" customHeight="1">
      <c r="A34" s="371" t="s">
        <v>60</v>
      </c>
      <c r="B34" s="490"/>
      <c r="C34" s="490"/>
      <c r="D34" s="490"/>
      <c r="E34" s="490"/>
      <c r="F34" s="491"/>
      <c r="G34" s="143">
        <v>3968.79</v>
      </c>
      <c r="H34" s="130"/>
      <c r="I34" s="130"/>
      <c r="J34" s="129"/>
      <c r="K34" s="143">
        <v>1790.01</v>
      </c>
    </row>
    <row r="35" spans="1:11" ht="12.75">
      <c r="A35" s="131">
        <v>6</v>
      </c>
      <c r="B35" s="132" t="s">
        <v>61</v>
      </c>
      <c r="C35" s="133"/>
      <c r="D35" s="134" t="s">
        <v>31</v>
      </c>
      <c r="E35" s="135">
        <v>0.1</v>
      </c>
      <c r="F35" s="145">
        <v>6601.2</v>
      </c>
      <c r="G35" s="135">
        <v>659.37</v>
      </c>
      <c r="H35" s="133"/>
      <c r="I35" s="133"/>
      <c r="J35" s="147"/>
      <c r="K35" s="147"/>
    </row>
    <row r="36" spans="1:11" ht="24">
      <c r="A36" s="131">
        <v>7</v>
      </c>
      <c r="B36" s="132" t="s">
        <v>62</v>
      </c>
      <c r="C36" s="133"/>
      <c r="D36" s="134" t="s">
        <v>19</v>
      </c>
      <c r="E36" s="135">
        <v>551.57</v>
      </c>
      <c r="F36" s="135">
        <v>6</v>
      </c>
      <c r="G36" s="145">
        <v>3309.42</v>
      </c>
      <c r="H36" s="133"/>
      <c r="I36" s="133"/>
      <c r="J36" s="145">
        <f>J37+J44</f>
        <v>3.49</v>
      </c>
      <c r="K36" s="145">
        <f>K37+K44</f>
        <v>1790.01</v>
      </c>
    </row>
    <row r="37" spans="1:11" ht="24">
      <c r="A37" s="131"/>
      <c r="B37" s="132" t="s">
        <v>63</v>
      </c>
      <c r="C37" s="133"/>
      <c r="D37" s="134" t="s">
        <v>19</v>
      </c>
      <c r="E37" s="147"/>
      <c r="F37" s="147"/>
      <c r="G37" s="147"/>
      <c r="H37" s="133"/>
      <c r="I37" s="133"/>
      <c r="J37" s="135">
        <v>3.24</v>
      </c>
      <c r="K37" s="145">
        <v>1535.76</v>
      </c>
    </row>
    <row r="38" spans="1:11" ht="24">
      <c r="A38" s="136"/>
      <c r="B38" s="137"/>
      <c r="C38" s="138"/>
      <c r="D38" s="136"/>
      <c r="E38" s="139"/>
      <c r="F38" s="139"/>
      <c r="G38" s="139"/>
      <c r="H38" s="141" t="s">
        <v>32</v>
      </c>
      <c r="I38" s="141" t="s">
        <v>207</v>
      </c>
      <c r="J38" s="142">
        <v>0.25</v>
      </c>
      <c r="K38" s="142">
        <v>118.5</v>
      </c>
    </row>
    <row r="39" spans="1:11" ht="24">
      <c r="A39" s="136"/>
      <c r="B39" s="137"/>
      <c r="C39" s="138"/>
      <c r="D39" s="136"/>
      <c r="E39" s="139"/>
      <c r="F39" s="139"/>
      <c r="G39" s="139"/>
      <c r="H39" s="141" t="s">
        <v>34</v>
      </c>
      <c r="I39" s="141" t="s">
        <v>208</v>
      </c>
      <c r="J39" s="142">
        <v>0.25</v>
      </c>
      <c r="K39" s="142">
        <v>118.5</v>
      </c>
    </row>
    <row r="40" spans="1:11" ht="24">
      <c r="A40" s="136"/>
      <c r="B40" s="137"/>
      <c r="C40" s="138"/>
      <c r="D40" s="136"/>
      <c r="E40" s="139"/>
      <c r="F40" s="139"/>
      <c r="G40" s="139"/>
      <c r="H40" s="141" t="s">
        <v>36</v>
      </c>
      <c r="I40" s="141" t="s">
        <v>209</v>
      </c>
      <c r="J40" s="142">
        <v>1.5</v>
      </c>
      <c r="K40" s="142">
        <v>711</v>
      </c>
    </row>
    <row r="41" spans="1:11" ht="24">
      <c r="A41" s="136"/>
      <c r="B41" s="137"/>
      <c r="C41" s="138"/>
      <c r="D41" s="136"/>
      <c r="E41" s="139"/>
      <c r="F41" s="139"/>
      <c r="G41" s="139"/>
      <c r="H41" s="141" t="s">
        <v>38</v>
      </c>
      <c r="I41" s="141" t="s">
        <v>210</v>
      </c>
      <c r="J41" s="142">
        <v>0.5</v>
      </c>
      <c r="K41" s="142">
        <v>237</v>
      </c>
    </row>
    <row r="42" spans="1:11" ht="24">
      <c r="A42" s="136"/>
      <c r="B42" s="137"/>
      <c r="C42" s="138"/>
      <c r="D42" s="136"/>
      <c r="E42" s="139"/>
      <c r="F42" s="139"/>
      <c r="G42" s="139"/>
      <c r="H42" s="141" t="s">
        <v>50</v>
      </c>
      <c r="I42" s="141" t="s">
        <v>216</v>
      </c>
      <c r="J42" s="142">
        <v>0.13</v>
      </c>
      <c r="K42" s="142">
        <v>61.62</v>
      </c>
    </row>
    <row r="43" spans="1:11" ht="24">
      <c r="A43" s="136"/>
      <c r="B43" s="137"/>
      <c r="C43" s="138"/>
      <c r="D43" s="136"/>
      <c r="E43" s="139"/>
      <c r="F43" s="139"/>
      <c r="G43" s="139"/>
      <c r="H43" s="141" t="s">
        <v>54</v>
      </c>
      <c r="I43" s="141" t="s">
        <v>218</v>
      </c>
      <c r="J43" s="142">
        <v>0.61</v>
      </c>
      <c r="K43" s="142">
        <v>289.14</v>
      </c>
    </row>
    <row r="44" spans="1:11" ht="24">
      <c r="A44" s="131"/>
      <c r="B44" s="132" t="s">
        <v>64</v>
      </c>
      <c r="C44" s="133"/>
      <c r="D44" s="134" t="s">
        <v>19</v>
      </c>
      <c r="E44" s="147"/>
      <c r="F44" s="147"/>
      <c r="G44" s="147"/>
      <c r="H44" s="133"/>
      <c r="I44" s="133"/>
      <c r="J44" s="135">
        <v>0.25</v>
      </c>
      <c r="K44" s="135">
        <v>254.25</v>
      </c>
    </row>
    <row r="45" spans="1:11" ht="24">
      <c r="A45" s="136"/>
      <c r="B45" s="137"/>
      <c r="C45" s="138"/>
      <c r="D45" s="136"/>
      <c r="E45" s="139"/>
      <c r="F45" s="139"/>
      <c r="G45" s="139"/>
      <c r="H45" s="141" t="s">
        <v>34</v>
      </c>
      <c r="I45" s="141" t="s">
        <v>208</v>
      </c>
      <c r="J45" s="142">
        <v>0.19</v>
      </c>
      <c r="K45" s="142">
        <v>193.23</v>
      </c>
    </row>
    <row r="46" spans="1:11" ht="24">
      <c r="A46" s="136"/>
      <c r="B46" s="137"/>
      <c r="C46" s="138"/>
      <c r="D46" s="136"/>
      <c r="E46" s="139"/>
      <c r="F46" s="139"/>
      <c r="G46" s="139"/>
      <c r="H46" s="141" t="s">
        <v>36</v>
      </c>
      <c r="I46" s="141" t="s">
        <v>209</v>
      </c>
      <c r="J46" s="142">
        <v>0.06</v>
      </c>
      <c r="K46" s="142">
        <v>61.02</v>
      </c>
    </row>
    <row r="47" spans="1:11" ht="12.75">
      <c r="A47" s="126" t="s">
        <v>65</v>
      </c>
      <c r="B47" s="127"/>
      <c r="C47" s="127"/>
      <c r="D47" s="127"/>
      <c r="E47" s="128"/>
      <c r="F47" s="129">
        <v>144</v>
      </c>
      <c r="G47" s="143">
        <v>3336.05</v>
      </c>
      <c r="H47" s="130"/>
      <c r="I47" s="130"/>
      <c r="J47" s="129">
        <v>144</v>
      </c>
      <c r="K47" s="143">
        <v>3336</v>
      </c>
    </row>
    <row r="48" spans="1:11" ht="36">
      <c r="A48" s="131">
        <v>8</v>
      </c>
      <c r="B48" s="132" t="s">
        <v>65</v>
      </c>
      <c r="C48" s="133"/>
      <c r="D48" s="134" t="s">
        <v>29</v>
      </c>
      <c r="E48" s="135">
        <v>23.17</v>
      </c>
      <c r="F48" s="135">
        <v>144</v>
      </c>
      <c r="G48" s="145">
        <v>3336.05</v>
      </c>
      <c r="H48" s="133"/>
      <c r="I48" s="133"/>
      <c r="J48" s="135">
        <v>144</v>
      </c>
      <c r="K48" s="145">
        <v>3336</v>
      </c>
    </row>
    <row r="49" spans="1:11" ht="24">
      <c r="A49" s="136"/>
      <c r="B49" s="137"/>
      <c r="C49" s="138"/>
      <c r="D49" s="136"/>
      <c r="E49" s="139"/>
      <c r="F49" s="139"/>
      <c r="G49" s="139"/>
      <c r="H49" s="141" t="s">
        <v>32</v>
      </c>
      <c r="I49" s="141" t="s">
        <v>207</v>
      </c>
      <c r="J49" s="142">
        <v>12</v>
      </c>
      <c r="K49" s="142">
        <v>278</v>
      </c>
    </row>
    <row r="50" spans="1:11" ht="24">
      <c r="A50" s="136"/>
      <c r="B50" s="137"/>
      <c r="C50" s="138"/>
      <c r="D50" s="136"/>
      <c r="E50" s="139"/>
      <c r="F50" s="139"/>
      <c r="G50" s="139"/>
      <c r="H50" s="141" t="s">
        <v>34</v>
      </c>
      <c r="I50" s="141" t="s">
        <v>208</v>
      </c>
      <c r="J50" s="142">
        <v>12</v>
      </c>
      <c r="K50" s="142">
        <v>278</v>
      </c>
    </row>
    <row r="51" spans="1:11" ht="24">
      <c r="A51" s="136"/>
      <c r="B51" s="137"/>
      <c r="C51" s="138"/>
      <c r="D51" s="136"/>
      <c r="E51" s="139"/>
      <c r="F51" s="139"/>
      <c r="G51" s="139"/>
      <c r="H51" s="141" t="s">
        <v>36</v>
      </c>
      <c r="I51" s="141" t="s">
        <v>209</v>
      </c>
      <c r="J51" s="142">
        <v>12</v>
      </c>
      <c r="K51" s="142">
        <v>278</v>
      </c>
    </row>
    <row r="52" spans="1:11" ht="24">
      <c r="A52" s="136"/>
      <c r="B52" s="137"/>
      <c r="C52" s="138"/>
      <c r="D52" s="136"/>
      <c r="E52" s="139"/>
      <c r="F52" s="139"/>
      <c r="G52" s="139"/>
      <c r="H52" s="141" t="s">
        <v>38</v>
      </c>
      <c r="I52" s="141" t="s">
        <v>210</v>
      </c>
      <c r="J52" s="142">
        <v>12</v>
      </c>
      <c r="K52" s="142">
        <v>278</v>
      </c>
    </row>
    <row r="53" spans="1:11" ht="24">
      <c r="A53" s="136"/>
      <c r="B53" s="137"/>
      <c r="C53" s="138"/>
      <c r="D53" s="136"/>
      <c r="E53" s="139"/>
      <c r="F53" s="139"/>
      <c r="G53" s="139"/>
      <c r="H53" s="141" t="s">
        <v>40</v>
      </c>
      <c r="I53" s="141" t="s">
        <v>211</v>
      </c>
      <c r="J53" s="142">
        <v>12</v>
      </c>
      <c r="K53" s="142">
        <v>278</v>
      </c>
    </row>
    <row r="54" spans="1:11" ht="24">
      <c r="A54" s="136"/>
      <c r="B54" s="137"/>
      <c r="C54" s="138"/>
      <c r="D54" s="136"/>
      <c r="E54" s="139"/>
      <c r="F54" s="139"/>
      <c r="G54" s="139"/>
      <c r="H54" s="141" t="s">
        <v>42</v>
      </c>
      <c r="I54" s="141" t="s">
        <v>212</v>
      </c>
      <c r="J54" s="142">
        <v>12</v>
      </c>
      <c r="K54" s="142">
        <v>278</v>
      </c>
    </row>
    <row r="55" spans="1:11" ht="24">
      <c r="A55" s="136"/>
      <c r="B55" s="137"/>
      <c r="C55" s="138"/>
      <c r="D55" s="136"/>
      <c r="E55" s="139"/>
      <c r="F55" s="139"/>
      <c r="G55" s="139"/>
      <c r="H55" s="141" t="s">
        <v>44</v>
      </c>
      <c r="I55" s="141" t="s">
        <v>213</v>
      </c>
      <c r="J55" s="142">
        <v>12</v>
      </c>
      <c r="K55" s="142">
        <v>278</v>
      </c>
    </row>
    <row r="56" spans="1:11" ht="24">
      <c r="A56" s="136"/>
      <c r="B56" s="137"/>
      <c r="C56" s="138"/>
      <c r="D56" s="136"/>
      <c r="E56" s="139"/>
      <c r="F56" s="139"/>
      <c r="G56" s="139"/>
      <c r="H56" s="141" t="s">
        <v>46</v>
      </c>
      <c r="I56" s="141" t="s">
        <v>214</v>
      </c>
      <c r="J56" s="142">
        <v>12</v>
      </c>
      <c r="K56" s="142">
        <v>278</v>
      </c>
    </row>
    <row r="57" spans="1:11" ht="24">
      <c r="A57" s="136"/>
      <c r="B57" s="137"/>
      <c r="C57" s="138"/>
      <c r="D57" s="136"/>
      <c r="E57" s="139"/>
      <c r="F57" s="139"/>
      <c r="G57" s="139"/>
      <c r="H57" s="141" t="s">
        <v>48</v>
      </c>
      <c r="I57" s="141" t="s">
        <v>215</v>
      </c>
      <c r="J57" s="142">
        <v>12</v>
      </c>
      <c r="K57" s="142">
        <v>278</v>
      </c>
    </row>
    <row r="58" spans="1:11" ht="24">
      <c r="A58" s="136"/>
      <c r="B58" s="137"/>
      <c r="C58" s="138"/>
      <c r="D58" s="136"/>
      <c r="E58" s="139"/>
      <c r="F58" s="139"/>
      <c r="G58" s="139"/>
      <c r="H58" s="141" t="s">
        <v>50</v>
      </c>
      <c r="I58" s="141" t="s">
        <v>216</v>
      </c>
      <c r="J58" s="142">
        <v>12</v>
      </c>
      <c r="K58" s="142">
        <v>278</v>
      </c>
    </row>
    <row r="59" spans="1:11" ht="24">
      <c r="A59" s="136"/>
      <c r="B59" s="137"/>
      <c r="C59" s="138"/>
      <c r="D59" s="136"/>
      <c r="E59" s="139"/>
      <c r="F59" s="139"/>
      <c r="G59" s="139"/>
      <c r="H59" s="141" t="s">
        <v>52</v>
      </c>
      <c r="I59" s="141" t="s">
        <v>217</v>
      </c>
      <c r="J59" s="142">
        <v>12</v>
      </c>
      <c r="K59" s="142">
        <v>278</v>
      </c>
    </row>
    <row r="60" spans="1:11" ht="24">
      <c r="A60" s="136"/>
      <c r="B60" s="137"/>
      <c r="C60" s="138"/>
      <c r="D60" s="136"/>
      <c r="E60" s="139"/>
      <c r="F60" s="139"/>
      <c r="G60" s="139"/>
      <c r="H60" s="141" t="s">
        <v>54</v>
      </c>
      <c r="I60" s="141" t="s">
        <v>218</v>
      </c>
      <c r="J60" s="142">
        <v>12</v>
      </c>
      <c r="K60" s="142">
        <v>278</v>
      </c>
    </row>
    <row r="61" spans="1:11" ht="12.75">
      <c r="A61" s="126" t="s">
        <v>66</v>
      </c>
      <c r="B61" s="127"/>
      <c r="C61" s="127"/>
      <c r="D61" s="127"/>
      <c r="E61" s="128"/>
      <c r="F61" s="129">
        <v>31.68</v>
      </c>
      <c r="G61" s="143">
        <v>11259.71</v>
      </c>
      <c r="H61" s="130"/>
      <c r="I61" s="130"/>
      <c r="J61" s="129">
        <v>31.68</v>
      </c>
      <c r="K61" s="143">
        <v>11259.72</v>
      </c>
    </row>
    <row r="62" spans="1:11" ht="12.75">
      <c r="A62" s="131">
        <v>9</v>
      </c>
      <c r="B62" s="132" t="s">
        <v>67</v>
      </c>
      <c r="C62" s="133"/>
      <c r="D62" s="134" t="s">
        <v>68</v>
      </c>
      <c r="E62" s="135">
        <v>355.42</v>
      </c>
      <c r="F62" s="135">
        <v>31.68</v>
      </c>
      <c r="G62" s="145">
        <v>11259.71</v>
      </c>
      <c r="H62" s="133"/>
      <c r="I62" s="133"/>
      <c r="J62" s="135">
        <v>31.68</v>
      </c>
      <c r="K62" s="145">
        <v>11259.72</v>
      </c>
    </row>
    <row r="63" spans="1:11" ht="24">
      <c r="A63" s="136"/>
      <c r="B63" s="137"/>
      <c r="C63" s="138"/>
      <c r="D63" s="136"/>
      <c r="E63" s="139"/>
      <c r="F63" s="139"/>
      <c r="G63" s="139"/>
      <c r="H63" s="141" t="s">
        <v>32</v>
      </c>
      <c r="I63" s="141" t="s">
        <v>207</v>
      </c>
      <c r="J63" s="142">
        <v>2.64</v>
      </c>
      <c r="K63" s="142">
        <v>938.31</v>
      </c>
    </row>
    <row r="64" spans="1:11" ht="24">
      <c r="A64" s="136"/>
      <c r="B64" s="137"/>
      <c r="C64" s="138"/>
      <c r="D64" s="136"/>
      <c r="E64" s="139"/>
      <c r="F64" s="139"/>
      <c r="G64" s="139"/>
      <c r="H64" s="141" t="s">
        <v>34</v>
      </c>
      <c r="I64" s="141" t="s">
        <v>208</v>
      </c>
      <c r="J64" s="142">
        <v>2.64</v>
      </c>
      <c r="K64" s="142">
        <v>938.31</v>
      </c>
    </row>
    <row r="65" spans="1:11" ht="24">
      <c r="A65" s="136"/>
      <c r="B65" s="137"/>
      <c r="C65" s="138"/>
      <c r="D65" s="136"/>
      <c r="E65" s="139"/>
      <c r="F65" s="139"/>
      <c r="G65" s="139"/>
      <c r="H65" s="141" t="s">
        <v>36</v>
      </c>
      <c r="I65" s="141" t="s">
        <v>209</v>
      </c>
      <c r="J65" s="142">
        <v>2.64</v>
      </c>
      <c r="K65" s="142">
        <v>938.31</v>
      </c>
    </row>
    <row r="66" spans="1:11" ht="24">
      <c r="A66" s="136"/>
      <c r="B66" s="137"/>
      <c r="C66" s="138"/>
      <c r="D66" s="136"/>
      <c r="E66" s="139"/>
      <c r="F66" s="139"/>
      <c r="G66" s="139"/>
      <c r="H66" s="141" t="s">
        <v>38</v>
      </c>
      <c r="I66" s="141" t="s">
        <v>210</v>
      </c>
      <c r="J66" s="142">
        <v>2.64</v>
      </c>
      <c r="K66" s="142">
        <v>938.31</v>
      </c>
    </row>
    <row r="67" spans="1:11" ht="24">
      <c r="A67" s="136"/>
      <c r="B67" s="137"/>
      <c r="C67" s="138"/>
      <c r="D67" s="136"/>
      <c r="E67" s="139"/>
      <c r="F67" s="139"/>
      <c r="G67" s="139"/>
      <c r="H67" s="141" t="s">
        <v>40</v>
      </c>
      <c r="I67" s="141" t="s">
        <v>211</v>
      </c>
      <c r="J67" s="142">
        <v>2.64</v>
      </c>
      <c r="K67" s="142">
        <v>938.31</v>
      </c>
    </row>
    <row r="68" spans="1:11" ht="24">
      <c r="A68" s="136"/>
      <c r="B68" s="137"/>
      <c r="C68" s="138"/>
      <c r="D68" s="136"/>
      <c r="E68" s="139"/>
      <c r="F68" s="139"/>
      <c r="G68" s="139"/>
      <c r="H68" s="141" t="s">
        <v>42</v>
      </c>
      <c r="I68" s="141" t="s">
        <v>212</v>
      </c>
      <c r="J68" s="142">
        <v>2.64</v>
      </c>
      <c r="K68" s="142">
        <v>938.31</v>
      </c>
    </row>
    <row r="69" spans="1:11" ht="24">
      <c r="A69" s="136"/>
      <c r="B69" s="137"/>
      <c r="C69" s="138"/>
      <c r="D69" s="136"/>
      <c r="E69" s="139"/>
      <c r="F69" s="139"/>
      <c r="G69" s="139"/>
      <c r="H69" s="141" t="s">
        <v>44</v>
      </c>
      <c r="I69" s="141" t="s">
        <v>213</v>
      </c>
      <c r="J69" s="142">
        <v>2.64</v>
      </c>
      <c r="K69" s="142">
        <v>938.31</v>
      </c>
    </row>
    <row r="70" spans="1:11" ht="24">
      <c r="A70" s="136"/>
      <c r="B70" s="137"/>
      <c r="C70" s="138"/>
      <c r="D70" s="136"/>
      <c r="E70" s="139"/>
      <c r="F70" s="139"/>
      <c r="G70" s="139"/>
      <c r="H70" s="141" t="s">
        <v>46</v>
      </c>
      <c r="I70" s="141" t="s">
        <v>214</v>
      </c>
      <c r="J70" s="142">
        <v>2.64</v>
      </c>
      <c r="K70" s="142">
        <v>938.31</v>
      </c>
    </row>
    <row r="71" spans="1:11" ht="24">
      <c r="A71" s="136"/>
      <c r="B71" s="137"/>
      <c r="C71" s="138"/>
      <c r="D71" s="136"/>
      <c r="E71" s="139"/>
      <c r="F71" s="139"/>
      <c r="G71" s="139"/>
      <c r="H71" s="141" t="s">
        <v>48</v>
      </c>
      <c r="I71" s="141" t="s">
        <v>215</v>
      </c>
      <c r="J71" s="142">
        <v>2.64</v>
      </c>
      <c r="K71" s="142">
        <v>938.31</v>
      </c>
    </row>
    <row r="72" spans="1:11" ht="24">
      <c r="A72" s="136"/>
      <c r="B72" s="137"/>
      <c r="C72" s="138"/>
      <c r="D72" s="136"/>
      <c r="E72" s="139"/>
      <c r="F72" s="139"/>
      <c r="G72" s="139"/>
      <c r="H72" s="141" t="s">
        <v>50</v>
      </c>
      <c r="I72" s="141" t="s">
        <v>216</v>
      </c>
      <c r="J72" s="142">
        <v>2.64</v>
      </c>
      <c r="K72" s="142">
        <v>938.31</v>
      </c>
    </row>
    <row r="73" spans="1:11" ht="24">
      <c r="A73" s="136"/>
      <c r="B73" s="137"/>
      <c r="C73" s="138"/>
      <c r="D73" s="136"/>
      <c r="E73" s="139"/>
      <c r="F73" s="139"/>
      <c r="G73" s="139"/>
      <c r="H73" s="141" t="s">
        <v>52</v>
      </c>
      <c r="I73" s="141" t="s">
        <v>217</v>
      </c>
      <c r="J73" s="142">
        <v>2.64</v>
      </c>
      <c r="K73" s="142">
        <v>938.31</v>
      </c>
    </row>
    <row r="74" spans="1:11" ht="24">
      <c r="A74" s="136"/>
      <c r="B74" s="137"/>
      <c r="C74" s="138"/>
      <c r="D74" s="136"/>
      <c r="E74" s="139"/>
      <c r="F74" s="139"/>
      <c r="G74" s="139"/>
      <c r="H74" s="141" t="s">
        <v>54</v>
      </c>
      <c r="I74" s="141" t="s">
        <v>218</v>
      </c>
      <c r="J74" s="142">
        <v>2.64</v>
      </c>
      <c r="K74" s="142">
        <v>938.31</v>
      </c>
    </row>
    <row r="75" spans="1:11" ht="12.75">
      <c r="A75" s="126" t="s">
        <v>69</v>
      </c>
      <c r="B75" s="127"/>
      <c r="C75" s="127"/>
      <c r="D75" s="127"/>
      <c r="E75" s="128"/>
      <c r="F75" s="143">
        <v>6601.2</v>
      </c>
      <c r="G75" s="143">
        <v>8119.48</v>
      </c>
      <c r="H75" s="130"/>
      <c r="I75" s="130"/>
      <c r="J75" s="143">
        <v>6601.2</v>
      </c>
      <c r="K75" s="143">
        <v>8119.44</v>
      </c>
    </row>
    <row r="76" spans="1:11" ht="24">
      <c r="A76" s="131">
        <v>10</v>
      </c>
      <c r="B76" s="132" t="s">
        <v>70</v>
      </c>
      <c r="C76" s="133"/>
      <c r="D76" s="134" t="s">
        <v>31</v>
      </c>
      <c r="E76" s="135">
        <v>1.23</v>
      </c>
      <c r="F76" s="145">
        <v>6601.2</v>
      </c>
      <c r="G76" s="145">
        <v>8119.48</v>
      </c>
      <c r="H76" s="133"/>
      <c r="I76" s="133"/>
      <c r="J76" s="145">
        <v>6601.2</v>
      </c>
      <c r="K76" s="145">
        <v>8119.44</v>
      </c>
    </row>
    <row r="77" spans="1:11" ht="24">
      <c r="A77" s="136"/>
      <c r="B77" s="137"/>
      <c r="C77" s="138"/>
      <c r="D77" s="136"/>
      <c r="E77" s="139"/>
      <c r="F77" s="139"/>
      <c r="G77" s="139"/>
      <c r="H77" s="141" t="s">
        <v>32</v>
      </c>
      <c r="I77" s="141" t="s">
        <v>207</v>
      </c>
      <c r="J77" s="142">
        <v>550.1</v>
      </c>
      <c r="K77" s="142">
        <v>676.62</v>
      </c>
    </row>
    <row r="78" spans="1:11" ht="24">
      <c r="A78" s="136"/>
      <c r="B78" s="137"/>
      <c r="C78" s="138"/>
      <c r="D78" s="136"/>
      <c r="E78" s="139"/>
      <c r="F78" s="139"/>
      <c r="G78" s="139"/>
      <c r="H78" s="141" t="s">
        <v>34</v>
      </c>
      <c r="I78" s="141" t="s">
        <v>208</v>
      </c>
      <c r="J78" s="142">
        <v>550.1</v>
      </c>
      <c r="K78" s="142">
        <v>676.62</v>
      </c>
    </row>
    <row r="79" spans="1:11" ht="24">
      <c r="A79" s="136"/>
      <c r="B79" s="137"/>
      <c r="C79" s="138"/>
      <c r="D79" s="136"/>
      <c r="E79" s="139"/>
      <c r="F79" s="139"/>
      <c r="G79" s="139"/>
      <c r="H79" s="141" t="s">
        <v>36</v>
      </c>
      <c r="I79" s="141" t="s">
        <v>209</v>
      </c>
      <c r="J79" s="142">
        <v>550.1</v>
      </c>
      <c r="K79" s="142">
        <v>676.62</v>
      </c>
    </row>
    <row r="80" spans="1:11" ht="24">
      <c r="A80" s="136"/>
      <c r="B80" s="137"/>
      <c r="C80" s="138"/>
      <c r="D80" s="136"/>
      <c r="E80" s="139"/>
      <c r="F80" s="139"/>
      <c r="G80" s="139"/>
      <c r="H80" s="141" t="s">
        <v>38</v>
      </c>
      <c r="I80" s="141" t="s">
        <v>210</v>
      </c>
      <c r="J80" s="142">
        <v>550.1</v>
      </c>
      <c r="K80" s="142">
        <v>676.62</v>
      </c>
    </row>
    <row r="81" spans="1:11" ht="24">
      <c r="A81" s="136"/>
      <c r="B81" s="137"/>
      <c r="C81" s="138"/>
      <c r="D81" s="136"/>
      <c r="E81" s="139"/>
      <c r="F81" s="139"/>
      <c r="G81" s="139"/>
      <c r="H81" s="141" t="s">
        <v>40</v>
      </c>
      <c r="I81" s="141" t="s">
        <v>211</v>
      </c>
      <c r="J81" s="142">
        <v>550.1</v>
      </c>
      <c r="K81" s="142">
        <v>676.62</v>
      </c>
    </row>
    <row r="82" spans="1:11" ht="24">
      <c r="A82" s="136"/>
      <c r="B82" s="137"/>
      <c r="C82" s="138"/>
      <c r="D82" s="136"/>
      <c r="E82" s="139"/>
      <c r="F82" s="139"/>
      <c r="G82" s="139"/>
      <c r="H82" s="141" t="s">
        <v>42</v>
      </c>
      <c r="I82" s="141" t="s">
        <v>212</v>
      </c>
      <c r="J82" s="142">
        <v>550.1</v>
      </c>
      <c r="K82" s="142">
        <v>676.62</v>
      </c>
    </row>
    <row r="83" spans="1:11" ht="24">
      <c r="A83" s="136"/>
      <c r="B83" s="137"/>
      <c r="C83" s="138"/>
      <c r="D83" s="136"/>
      <c r="E83" s="139"/>
      <c r="F83" s="139"/>
      <c r="G83" s="139"/>
      <c r="H83" s="141" t="s">
        <v>44</v>
      </c>
      <c r="I83" s="141" t="s">
        <v>213</v>
      </c>
      <c r="J83" s="142">
        <v>550.1</v>
      </c>
      <c r="K83" s="142">
        <v>676.62</v>
      </c>
    </row>
    <row r="84" spans="1:11" ht="24">
      <c r="A84" s="136"/>
      <c r="B84" s="137"/>
      <c r="C84" s="138"/>
      <c r="D84" s="136"/>
      <c r="E84" s="139"/>
      <c r="F84" s="139"/>
      <c r="G84" s="139"/>
      <c r="H84" s="141" t="s">
        <v>46</v>
      </c>
      <c r="I84" s="141" t="s">
        <v>214</v>
      </c>
      <c r="J84" s="142">
        <v>550.1</v>
      </c>
      <c r="K84" s="142">
        <v>676.62</v>
      </c>
    </row>
    <row r="85" spans="1:11" ht="24">
      <c r="A85" s="136"/>
      <c r="B85" s="137"/>
      <c r="C85" s="138"/>
      <c r="D85" s="136"/>
      <c r="E85" s="139"/>
      <c r="F85" s="139"/>
      <c r="G85" s="139"/>
      <c r="H85" s="141" t="s">
        <v>48</v>
      </c>
      <c r="I85" s="141" t="s">
        <v>215</v>
      </c>
      <c r="J85" s="142">
        <v>550.1</v>
      </c>
      <c r="K85" s="142">
        <v>676.62</v>
      </c>
    </row>
    <row r="86" spans="1:11" ht="24">
      <c r="A86" s="136"/>
      <c r="B86" s="137"/>
      <c r="C86" s="138"/>
      <c r="D86" s="136"/>
      <c r="E86" s="139"/>
      <c r="F86" s="139"/>
      <c r="G86" s="139"/>
      <c r="H86" s="141" t="s">
        <v>50</v>
      </c>
      <c r="I86" s="141" t="s">
        <v>216</v>
      </c>
      <c r="J86" s="142">
        <v>550.1</v>
      </c>
      <c r="K86" s="142">
        <v>676.62</v>
      </c>
    </row>
    <row r="87" spans="1:11" ht="24">
      <c r="A87" s="136"/>
      <c r="B87" s="137"/>
      <c r="C87" s="138"/>
      <c r="D87" s="136"/>
      <c r="E87" s="139"/>
      <c r="F87" s="139"/>
      <c r="G87" s="139"/>
      <c r="H87" s="141" t="s">
        <v>52</v>
      </c>
      <c r="I87" s="141" t="s">
        <v>217</v>
      </c>
      <c r="J87" s="142">
        <v>550.1</v>
      </c>
      <c r="K87" s="142">
        <v>676.62</v>
      </c>
    </row>
    <row r="88" spans="1:11" ht="24">
      <c r="A88" s="136"/>
      <c r="B88" s="137"/>
      <c r="C88" s="138"/>
      <c r="D88" s="136"/>
      <c r="E88" s="139"/>
      <c r="F88" s="139"/>
      <c r="G88" s="139"/>
      <c r="H88" s="141" t="s">
        <v>54</v>
      </c>
      <c r="I88" s="141" t="s">
        <v>218</v>
      </c>
      <c r="J88" s="142">
        <v>550.1</v>
      </c>
      <c r="K88" s="142">
        <v>676.62</v>
      </c>
    </row>
    <row r="89" spans="1:11" ht="12.75">
      <c r="A89" s="148" t="s">
        <v>73</v>
      </c>
      <c r="B89" s="148"/>
      <c r="C89" s="149" t="s">
        <v>74</v>
      </c>
      <c r="D89" s="149" t="s">
        <v>74</v>
      </c>
      <c r="E89" s="149" t="s">
        <v>74</v>
      </c>
      <c r="F89" s="150"/>
      <c r="G89" s="150">
        <v>52099.71</v>
      </c>
      <c r="H89" s="149" t="s">
        <v>74</v>
      </c>
      <c r="I89" s="149" t="s">
        <v>74</v>
      </c>
      <c r="J89" s="150"/>
      <c r="K89" s="150">
        <v>49700.86</v>
      </c>
    </row>
    <row r="91" spans="3:7" ht="15">
      <c r="C91" s="461" t="s">
        <v>126</v>
      </c>
      <c r="D91" s="483"/>
      <c r="E91" s="483"/>
      <c r="F91" s="484"/>
      <c r="G91" s="34">
        <v>52083.46</v>
      </c>
    </row>
    <row r="92" spans="3:7" ht="15">
      <c r="C92" s="492" t="s">
        <v>77</v>
      </c>
      <c r="D92" s="486"/>
      <c r="E92" s="486"/>
      <c r="F92" s="487"/>
      <c r="G92" s="34">
        <v>67154.03</v>
      </c>
    </row>
    <row r="93" spans="3:7" ht="15">
      <c r="C93" s="457" t="s">
        <v>125</v>
      </c>
      <c r="D93" s="458"/>
      <c r="E93" s="458"/>
      <c r="F93" s="459"/>
      <c r="G93" s="34">
        <f>G92-G91</f>
        <v>15070.57</v>
      </c>
    </row>
    <row r="94" spans="3:7" ht="15">
      <c r="C94" s="482" t="s">
        <v>127</v>
      </c>
      <c r="D94" s="488"/>
      <c r="E94" s="488"/>
      <c r="F94" s="489"/>
      <c r="G94" s="36">
        <f>K89</f>
        <v>49700.86</v>
      </c>
    </row>
    <row r="95" spans="3:7" ht="15">
      <c r="C95" s="482" t="s">
        <v>92</v>
      </c>
      <c r="D95" s="490"/>
      <c r="E95" s="490"/>
      <c r="F95" s="491"/>
      <c r="G95" s="36">
        <f>G92-G94</f>
        <v>17453.17</v>
      </c>
    </row>
    <row r="97" spans="3:6" ht="12.75">
      <c r="C97" s="481" t="s">
        <v>83</v>
      </c>
      <c r="D97" s="481"/>
      <c r="E97" s="481"/>
      <c r="F97" s="481"/>
    </row>
    <row r="98" spans="3:7" ht="12.75">
      <c r="C98" s="482" t="s">
        <v>77</v>
      </c>
      <c r="D98" s="483"/>
      <c r="E98" s="483"/>
      <c r="F98" s="484"/>
      <c r="G98" s="37">
        <v>295155.71</v>
      </c>
    </row>
    <row r="99" spans="3:7" ht="12.75">
      <c r="C99" s="482" t="s">
        <v>84</v>
      </c>
      <c r="D99" s="483"/>
      <c r="E99" s="483"/>
      <c r="F99" s="484"/>
      <c r="G99" s="38">
        <v>334582.43</v>
      </c>
    </row>
    <row r="100" spans="3:7" ht="12.75">
      <c r="C100" s="482" t="s">
        <v>85</v>
      </c>
      <c r="D100" s="483"/>
      <c r="E100" s="483"/>
      <c r="F100" s="484"/>
      <c r="G100" s="37">
        <v>-39426.72</v>
      </c>
    </row>
    <row r="102" spans="3:6" ht="12.75">
      <c r="C102" s="481" t="s">
        <v>128</v>
      </c>
      <c r="D102" s="481"/>
      <c r="E102" s="481"/>
      <c r="F102" s="481"/>
    </row>
    <row r="103" spans="3:7" ht="12.75">
      <c r="C103" s="482" t="s">
        <v>77</v>
      </c>
      <c r="D103" s="483"/>
      <c r="E103" s="483"/>
      <c r="F103" s="484"/>
      <c r="G103" s="38">
        <f>G92+G98</f>
        <v>362309.74</v>
      </c>
    </row>
    <row r="104" spans="3:7" ht="12.75">
      <c r="C104" s="482" t="s">
        <v>84</v>
      </c>
      <c r="D104" s="483"/>
      <c r="E104" s="483"/>
      <c r="F104" s="484"/>
      <c r="G104" s="38">
        <f>G99+G94</f>
        <v>384283.29</v>
      </c>
    </row>
    <row r="105" spans="3:7" ht="12.75">
      <c r="C105" s="482" t="s">
        <v>129</v>
      </c>
      <c r="D105" s="483"/>
      <c r="E105" s="483"/>
      <c r="F105" s="484"/>
      <c r="G105" s="37">
        <f>G103-G104</f>
        <v>-21973.54999999999</v>
      </c>
    </row>
    <row r="107" spans="3:6" ht="12.75">
      <c r="C107" t="s">
        <v>86</v>
      </c>
      <c r="F107" t="s">
        <v>87</v>
      </c>
    </row>
    <row r="108" spans="3:6" ht="12.75">
      <c r="C108" t="s">
        <v>88</v>
      </c>
      <c r="F108" t="s">
        <v>89</v>
      </c>
    </row>
  </sheetData>
  <mergeCells count="18">
    <mergeCell ref="A8:A9"/>
    <mergeCell ref="B8:B9"/>
    <mergeCell ref="C8:C9"/>
    <mergeCell ref="D8:D9"/>
    <mergeCell ref="A34:F34"/>
    <mergeCell ref="C91:F91"/>
    <mergeCell ref="C92:F92"/>
    <mergeCell ref="C93:F93"/>
    <mergeCell ref="C94:F94"/>
    <mergeCell ref="C95:F95"/>
    <mergeCell ref="C97:F97"/>
    <mergeCell ref="C98:F98"/>
    <mergeCell ref="C104:F104"/>
    <mergeCell ref="C105:F105"/>
    <mergeCell ref="C99:F99"/>
    <mergeCell ref="C100:F100"/>
    <mergeCell ref="C102:F102"/>
    <mergeCell ref="C103:F103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09">
      <selection activeCell="C115" sqref="C115:G132"/>
    </sheetView>
  </sheetViews>
  <sheetFormatPr defaultColWidth="9.00390625" defaultRowHeight="12.75"/>
  <cols>
    <col min="2" max="2" width="27.375" style="0" customWidth="1"/>
    <col min="7" max="7" width="11.25390625" style="0" customWidth="1"/>
    <col min="11" max="11" width="10.375" style="0" customWidth="1"/>
  </cols>
  <sheetData>
    <row r="1" spans="1:11" ht="12.75">
      <c r="A1" s="4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2.75">
      <c r="A3" s="4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>
      <c r="A4" s="4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2.75">
      <c r="A5" s="4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2.75">
      <c r="A6" s="4" t="s">
        <v>220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12.75">
      <c r="A8" s="343" t="s">
        <v>5</v>
      </c>
      <c r="B8" s="343" t="s">
        <v>6</v>
      </c>
      <c r="C8" s="344" t="s">
        <v>7</v>
      </c>
      <c r="D8" s="343" t="s">
        <v>8</v>
      </c>
      <c r="E8" s="2" t="s">
        <v>9</v>
      </c>
      <c r="F8" s="3"/>
      <c r="G8" s="152"/>
      <c r="H8" s="2" t="s">
        <v>10</v>
      </c>
      <c r="I8" s="3"/>
      <c r="J8" s="3"/>
      <c r="K8" s="152"/>
    </row>
    <row r="9" spans="1:11" ht="22.5">
      <c r="A9" s="343"/>
      <c r="B9" s="343"/>
      <c r="C9" s="344"/>
      <c r="D9" s="34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53">
        <v>1</v>
      </c>
      <c r="B10" s="153">
        <v>2</v>
      </c>
      <c r="C10" s="153">
        <v>3</v>
      </c>
      <c r="D10" s="153">
        <v>4</v>
      </c>
      <c r="E10" s="153">
        <v>5</v>
      </c>
      <c r="F10" s="153">
        <v>6</v>
      </c>
      <c r="G10" s="153">
        <v>7</v>
      </c>
      <c r="H10" s="153">
        <v>8</v>
      </c>
      <c r="I10" s="153">
        <v>9</v>
      </c>
      <c r="J10" s="153">
        <v>11</v>
      </c>
      <c r="K10" s="153">
        <v>12</v>
      </c>
    </row>
    <row r="11" spans="1:11" ht="12.75">
      <c r="A11" s="154" t="s">
        <v>16</v>
      </c>
      <c r="B11" s="155"/>
      <c r="C11" s="155"/>
      <c r="D11" s="155"/>
      <c r="E11" s="156"/>
      <c r="F11" s="157"/>
      <c r="G11" s="158">
        <v>5929.1</v>
      </c>
      <c r="H11" s="159"/>
      <c r="I11" s="159"/>
      <c r="J11" s="157"/>
      <c r="K11" s="158">
        <v>26872.06</v>
      </c>
    </row>
    <row r="12" spans="1:11" ht="36">
      <c r="A12" s="160">
        <v>1</v>
      </c>
      <c r="B12" s="161" t="s">
        <v>221</v>
      </c>
      <c r="C12" s="162">
        <v>14</v>
      </c>
      <c r="D12" s="163" t="s">
        <v>31</v>
      </c>
      <c r="E12" s="164">
        <v>258</v>
      </c>
      <c r="F12" s="164">
        <v>20</v>
      </c>
      <c r="G12" s="169">
        <v>5160</v>
      </c>
      <c r="H12" s="170"/>
      <c r="I12" s="170"/>
      <c r="J12" s="164">
        <v>20</v>
      </c>
      <c r="K12" s="169">
        <v>5160</v>
      </c>
    </row>
    <row r="13" spans="1:11" ht="24">
      <c r="A13" s="171"/>
      <c r="B13" s="172"/>
      <c r="C13" s="173"/>
      <c r="D13" s="171"/>
      <c r="E13" s="174"/>
      <c r="F13" s="174"/>
      <c r="G13" s="174"/>
      <c r="H13" s="175" t="s">
        <v>222</v>
      </c>
      <c r="I13" s="175" t="s">
        <v>223</v>
      </c>
      <c r="J13" s="176">
        <v>20</v>
      </c>
      <c r="K13" s="177">
        <v>5160</v>
      </c>
    </row>
    <row r="14" spans="1:11" ht="12.75">
      <c r="A14" s="160">
        <v>2</v>
      </c>
      <c r="B14" s="161" t="s">
        <v>224</v>
      </c>
      <c r="C14" s="162">
        <v>17</v>
      </c>
      <c r="D14" s="163" t="s">
        <v>31</v>
      </c>
      <c r="E14" s="164">
        <v>512.73</v>
      </c>
      <c r="F14" s="164">
        <v>1.5</v>
      </c>
      <c r="G14" s="164">
        <v>769.1</v>
      </c>
      <c r="H14" s="170"/>
      <c r="I14" s="170"/>
      <c r="J14" s="178"/>
      <c r="K14" s="178"/>
    </row>
    <row r="15" spans="1:11" ht="12.75">
      <c r="A15" s="160">
        <v>3</v>
      </c>
      <c r="B15" s="161" t="s">
        <v>225</v>
      </c>
      <c r="C15" s="170" t="s">
        <v>226</v>
      </c>
      <c r="D15" s="163" t="s">
        <v>22</v>
      </c>
      <c r="E15" s="178"/>
      <c r="F15" s="178"/>
      <c r="G15" s="178"/>
      <c r="H15" s="170"/>
      <c r="I15" s="170"/>
      <c r="J15" s="164">
        <v>40</v>
      </c>
      <c r="K15" s="169">
        <v>21712.06</v>
      </c>
    </row>
    <row r="16" spans="1:11" ht="24">
      <c r="A16" s="171"/>
      <c r="B16" s="172"/>
      <c r="C16" s="173"/>
      <c r="D16" s="171"/>
      <c r="E16" s="174"/>
      <c r="F16" s="174"/>
      <c r="G16" s="174"/>
      <c r="H16" s="175" t="s">
        <v>194</v>
      </c>
      <c r="I16" s="175" t="s">
        <v>223</v>
      </c>
      <c r="J16" s="176">
        <v>40</v>
      </c>
      <c r="K16" s="177">
        <v>21712.06</v>
      </c>
    </row>
    <row r="17" spans="1:11" ht="12.75">
      <c r="A17" s="154" t="s">
        <v>20</v>
      </c>
      <c r="B17" s="155"/>
      <c r="C17" s="155"/>
      <c r="D17" s="155"/>
      <c r="E17" s="156"/>
      <c r="F17" s="158"/>
      <c r="G17" s="158">
        <v>22824.43</v>
      </c>
      <c r="H17" s="159"/>
      <c r="I17" s="159"/>
      <c r="J17" s="158"/>
      <c r="K17" s="158">
        <v>22106.44</v>
      </c>
    </row>
    <row r="18" spans="1:11" ht="12.75">
      <c r="A18" s="160">
        <v>4</v>
      </c>
      <c r="B18" s="161" t="s">
        <v>21</v>
      </c>
      <c r="C18" s="162">
        <v>16</v>
      </c>
      <c r="D18" s="163" t="s">
        <v>22</v>
      </c>
      <c r="E18" s="164">
        <v>28.7</v>
      </c>
      <c r="F18" s="164">
        <v>10</v>
      </c>
      <c r="G18" s="164">
        <v>287</v>
      </c>
      <c r="H18" s="170"/>
      <c r="I18" s="170"/>
      <c r="J18" s="164">
        <v>10</v>
      </c>
      <c r="K18" s="164">
        <v>287</v>
      </c>
    </row>
    <row r="19" spans="1:11" ht="24">
      <c r="A19" s="171"/>
      <c r="B19" s="172"/>
      <c r="C19" s="173"/>
      <c r="D19" s="171"/>
      <c r="E19" s="174"/>
      <c r="F19" s="174"/>
      <c r="G19" s="174"/>
      <c r="H19" s="175" t="s">
        <v>227</v>
      </c>
      <c r="I19" s="175" t="s">
        <v>228</v>
      </c>
      <c r="J19" s="176">
        <v>10</v>
      </c>
      <c r="K19" s="176">
        <v>287</v>
      </c>
    </row>
    <row r="20" spans="1:11" ht="24">
      <c r="A20" s="160">
        <v>5</v>
      </c>
      <c r="B20" s="161" t="s">
        <v>25</v>
      </c>
      <c r="C20" s="170" t="s">
        <v>26</v>
      </c>
      <c r="D20" s="163" t="s">
        <v>27</v>
      </c>
      <c r="E20" s="164">
        <v>84.64</v>
      </c>
      <c r="F20" s="164">
        <v>4</v>
      </c>
      <c r="G20" s="164">
        <v>338.56</v>
      </c>
      <c r="H20" s="170"/>
      <c r="I20" s="170"/>
      <c r="J20" s="164">
        <v>4</v>
      </c>
      <c r="K20" s="164">
        <v>338.56</v>
      </c>
    </row>
    <row r="21" spans="1:11" ht="24">
      <c r="A21" s="171"/>
      <c r="B21" s="172"/>
      <c r="C21" s="173"/>
      <c r="D21" s="171"/>
      <c r="E21" s="174"/>
      <c r="F21" s="174"/>
      <c r="G21" s="174"/>
      <c r="H21" s="175" t="s">
        <v>229</v>
      </c>
      <c r="I21" s="175" t="s">
        <v>230</v>
      </c>
      <c r="J21" s="176">
        <v>4</v>
      </c>
      <c r="K21" s="176">
        <v>338.56</v>
      </c>
    </row>
    <row r="22" spans="1:11" ht="36">
      <c r="A22" s="160">
        <v>6</v>
      </c>
      <c r="B22" s="161" t="s">
        <v>98</v>
      </c>
      <c r="C22" s="170" t="s">
        <v>99</v>
      </c>
      <c r="D22" s="163" t="s">
        <v>31</v>
      </c>
      <c r="E22" s="164">
        <v>0.6</v>
      </c>
      <c r="F22" s="169">
        <v>1860</v>
      </c>
      <c r="G22" s="169">
        <v>1116</v>
      </c>
      <c r="H22" s="170"/>
      <c r="I22" s="170"/>
      <c r="J22" s="169">
        <v>1860</v>
      </c>
      <c r="K22" s="169">
        <v>1116</v>
      </c>
    </row>
    <row r="23" spans="1:11" ht="24">
      <c r="A23" s="171"/>
      <c r="B23" s="172"/>
      <c r="C23" s="173"/>
      <c r="D23" s="171"/>
      <c r="E23" s="174"/>
      <c r="F23" s="174"/>
      <c r="G23" s="174"/>
      <c r="H23" s="175" t="s">
        <v>34</v>
      </c>
      <c r="I23" s="175" t="s">
        <v>231</v>
      </c>
      <c r="J23" s="176">
        <v>310</v>
      </c>
      <c r="K23" s="176">
        <v>186</v>
      </c>
    </row>
    <row r="24" spans="1:11" ht="24">
      <c r="A24" s="171"/>
      <c r="B24" s="172"/>
      <c r="C24" s="173"/>
      <c r="D24" s="171"/>
      <c r="E24" s="174"/>
      <c r="F24" s="174"/>
      <c r="G24" s="174"/>
      <c r="H24" s="175" t="s">
        <v>232</v>
      </c>
      <c r="I24" s="175" t="s">
        <v>233</v>
      </c>
      <c r="J24" s="176">
        <v>310</v>
      </c>
      <c r="K24" s="176">
        <v>186</v>
      </c>
    </row>
    <row r="25" spans="1:11" ht="24">
      <c r="A25" s="171"/>
      <c r="B25" s="172"/>
      <c r="C25" s="173"/>
      <c r="D25" s="171"/>
      <c r="E25" s="174"/>
      <c r="F25" s="174"/>
      <c r="G25" s="174"/>
      <c r="H25" s="175" t="s">
        <v>164</v>
      </c>
      <c r="I25" s="175" t="s">
        <v>234</v>
      </c>
      <c r="J25" s="176">
        <v>310</v>
      </c>
      <c r="K25" s="176">
        <v>186</v>
      </c>
    </row>
    <row r="26" spans="1:11" ht="24">
      <c r="A26" s="171"/>
      <c r="B26" s="172"/>
      <c r="C26" s="173"/>
      <c r="D26" s="171"/>
      <c r="E26" s="174"/>
      <c r="F26" s="174"/>
      <c r="G26" s="174"/>
      <c r="H26" s="175" t="s">
        <v>46</v>
      </c>
      <c r="I26" s="175" t="s">
        <v>235</v>
      </c>
      <c r="J26" s="176">
        <v>310</v>
      </c>
      <c r="K26" s="176">
        <v>186</v>
      </c>
    </row>
    <row r="27" spans="1:11" ht="24">
      <c r="A27" s="171"/>
      <c r="B27" s="172"/>
      <c r="C27" s="173"/>
      <c r="D27" s="171"/>
      <c r="E27" s="174"/>
      <c r="F27" s="174"/>
      <c r="G27" s="174"/>
      <c r="H27" s="175" t="s">
        <v>168</v>
      </c>
      <c r="I27" s="175" t="s">
        <v>236</v>
      </c>
      <c r="J27" s="176">
        <v>310</v>
      </c>
      <c r="K27" s="176">
        <v>186</v>
      </c>
    </row>
    <row r="28" spans="1:11" ht="24">
      <c r="A28" s="171"/>
      <c r="B28" s="172"/>
      <c r="C28" s="173"/>
      <c r="D28" s="171"/>
      <c r="E28" s="174"/>
      <c r="F28" s="174"/>
      <c r="G28" s="174"/>
      <c r="H28" s="175" t="s">
        <v>237</v>
      </c>
      <c r="I28" s="175" t="s">
        <v>238</v>
      </c>
      <c r="J28" s="176">
        <v>310</v>
      </c>
      <c r="K28" s="176">
        <v>186</v>
      </c>
    </row>
    <row r="29" spans="1:11" ht="24">
      <c r="A29" s="160">
        <v>7</v>
      </c>
      <c r="B29" s="161" t="s">
        <v>123</v>
      </c>
      <c r="C29" s="162">
        <v>72</v>
      </c>
      <c r="D29" s="163" t="s">
        <v>29</v>
      </c>
      <c r="E29" s="169">
        <v>1916</v>
      </c>
      <c r="F29" s="164">
        <v>2</v>
      </c>
      <c r="G29" s="169">
        <v>3832</v>
      </c>
      <c r="H29" s="170"/>
      <c r="I29" s="170"/>
      <c r="J29" s="164">
        <v>2</v>
      </c>
      <c r="K29" s="169">
        <v>3832</v>
      </c>
    </row>
    <row r="30" spans="1:11" ht="24">
      <c r="A30" s="171"/>
      <c r="B30" s="172"/>
      <c r="C30" s="173"/>
      <c r="D30" s="171"/>
      <c r="E30" s="174"/>
      <c r="F30" s="174"/>
      <c r="G30" s="174"/>
      <c r="H30" s="175" t="s">
        <v>239</v>
      </c>
      <c r="I30" s="175" t="s">
        <v>240</v>
      </c>
      <c r="J30" s="176">
        <v>2</v>
      </c>
      <c r="K30" s="177">
        <v>3832</v>
      </c>
    </row>
    <row r="31" spans="1:11" ht="24">
      <c r="A31" s="160">
        <v>8</v>
      </c>
      <c r="B31" s="161" t="s">
        <v>30</v>
      </c>
      <c r="C31" s="170"/>
      <c r="D31" s="163" t="s">
        <v>31</v>
      </c>
      <c r="E31" s="164">
        <v>2.51</v>
      </c>
      <c r="F31" s="169">
        <v>6586.8</v>
      </c>
      <c r="G31" s="169">
        <v>16532.87</v>
      </c>
      <c r="H31" s="170"/>
      <c r="I31" s="170"/>
      <c r="J31" s="169">
        <v>6586.8</v>
      </c>
      <c r="K31" s="169">
        <v>16532.88</v>
      </c>
    </row>
    <row r="32" spans="1:11" ht="24">
      <c r="A32" s="171"/>
      <c r="B32" s="172"/>
      <c r="C32" s="173"/>
      <c r="D32" s="171"/>
      <c r="E32" s="174"/>
      <c r="F32" s="174"/>
      <c r="G32" s="174"/>
      <c r="H32" s="175" t="s">
        <v>32</v>
      </c>
      <c r="I32" s="175" t="s">
        <v>241</v>
      </c>
      <c r="J32" s="176">
        <v>548.9</v>
      </c>
      <c r="K32" s="177">
        <v>1377.74</v>
      </c>
    </row>
    <row r="33" spans="1:11" ht="24">
      <c r="A33" s="171"/>
      <c r="B33" s="172"/>
      <c r="C33" s="173"/>
      <c r="D33" s="171"/>
      <c r="E33" s="174"/>
      <c r="F33" s="174"/>
      <c r="G33" s="174"/>
      <c r="H33" s="175" t="s">
        <v>34</v>
      </c>
      <c r="I33" s="175" t="s">
        <v>242</v>
      </c>
      <c r="J33" s="176">
        <v>548.9</v>
      </c>
      <c r="K33" s="177">
        <v>1377.74</v>
      </c>
    </row>
    <row r="34" spans="1:11" ht="24">
      <c r="A34" s="171"/>
      <c r="B34" s="172"/>
      <c r="C34" s="173"/>
      <c r="D34" s="171"/>
      <c r="E34" s="174"/>
      <c r="F34" s="174"/>
      <c r="G34" s="174"/>
      <c r="H34" s="175" t="s">
        <v>36</v>
      </c>
      <c r="I34" s="175" t="s">
        <v>243</v>
      </c>
      <c r="J34" s="176">
        <v>548.9</v>
      </c>
      <c r="K34" s="177">
        <v>1377.74</v>
      </c>
    </row>
    <row r="35" spans="1:11" ht="24">
      <c r="A35" s="171"/>
      <c r="B35" s="172"/>
      <c r="C35" s="173"/>
      <c r="D35" s="171"/>
      <c r="E35" s="174"/>
      <c r="F35" s="174"/>
      <c r="G35" s="174"/>
      <c r="H35" s="175" t="s">
        <v>38</v>
      </c>
      <c r="I35" s="175" t="s">
        <v>244</v>
      </c>
      <c r="J35" s="176">
        <v>548.9</v>
      </c>
      <c r="K35" s="177">
        <v>1377.74</v>
      </c>
    </row>
    <row r="36" spans="1:11" ht="24">
      <c r="A36" s="171"/>
      <c r="B36" s="172"/>
      <c r="C36" s="173"/>
      <c r="D36" s="171"/>
      <c r="E36" s="174"/>
      <c r="F36" s="174"/>
      <c r="G36" s="174"/>
      <c r="H36" s="175" t="s">
        <v>40</v>
      </c>
      <c r="I36" s="175" t="s">
        <v>245</v>
      </c>
      <c r="J36" s="176">
        <v>548.9</v>
      </c>
      <c r="K36" s="177">
        <v>1377.74</v>
      </c>
    </row>
    <row r="37" spans="1:11" ht="24">
      <c r="A37" s="171"/>
      <c r="B37" s="172"/>
      <c r="C37" s="173"/>
      <c r="D37" s="171"/>
      <c r="E37" s="174"/>
      <c r="F37" s="174"/>
      <c r="G37" s="174"/>
      <c r="H37" s="175" t="s">
        <v>42</v>
      </c>
      <c r="I37" s="175" t="s">
        <v>246</v>
      </c>
      <c r="J37" s="176">
        <v>548.9</v>
      </c>
      <c r="K37" s="177">
        <v>1377.74</v>
      </c>
    </row>
    <row r="38" spans="1:11" ht="24">
      <c r="A38" s="171"/>
      <c r="B38" s="172"/>
      <c r="C38" s="173"/>
      <c r="D38" s="171"/>
      <c r="E38" s="174"/>
      <c r="F38" s="174"/>
      <c r="G38" s="174"/>
      <c r="H38" s="175" t="s">
        <v>44</v>
      </c>
      <c r="I38" s="175" t="s">
        <v>247</v>
      </c>
      <c r="J38" s="176">
        <v>548.9</v>
      </c>
      <c r="K38" s="177">
        <v>1377.74</v>
      </c>
    </row>
    <row r="39" spans="1:11" ht="24">
      <c r="A39" s="171"/>
      <c r="B39" s="172"/>
      <c r="C39" s="173"/>
      <c r="D39" s="171"/>
      <c r="E39" s="174"/>
      <c r="F39" s="174"/>
      <c r="G39" s="174"/>
      <c r="H39" s="175" t="s">
        <v>46</v>
      </c>
      <c r="I39" s="175" t="s">
        <v>248</v>
      </c>
      <c r="J39" s="176">
        <v>548.9</v>
      </c>
      <c r="K39" s="177">
        <v>1377.74</v>
      </c>
    </row>
    <row r="40" spans="1:11" ht="24">
      <c r="A40" s="171"/>
      <c r="B40" s="172"/>
      <c r="C40" s="173"/>
      <c r="D40" s="171"/>
      <c r="E40" s="174"/>
      <c r="F40" s="174"/>
      <c r="G40" s="174"/>
      <c r="H40" s="175" t="s">
        <v>48</v>
      </c>
      <c r="I40" s="175" t="s">
        <v>249</v>
      </c>
      <c r="J40" s="176">
        <v>548.9</v>
      </c>
      <c r="K40" s="177">
        <v>1377.74</v>
      </c>
    </row>
    <row r="41" spans="1:11" ht="24">
      <c r="A41" s="171"/>
      <c r="B41" s="172"/>
      <c r="C41" s="173"/>
      <c r="D41" s="171"/>
      <c r="E41" s="174"/>
      <c r="F41" s="174"/>
      <c r="G41" s="174"/>
      <c r="H41" s="175" t="s">
        <v>50</v>
      </c>
      <c r="I41" s="175" t="s">
        <v>250</v>
      </c>
      <c r="J41" s="176">
        <v>548.9</v>
      </c>
      <c r="K41" s="177">
        <v>1377.74</v>
      </c>
    </row>
    <row r="42" spans="1:11" ht="24">
      <c r="A42" s="171"/>
      <c r="B42" s="172"/>
      <c r="C42" s="173"/>
      <c r="D42" s="171"/>
      <c r="E42" s="174"/>
      <c r="F42" s="174"/>
      <c r="G42" s="174"/>
      <c r="H42" s="175" t="s">
        <v>52</v>
      </c>
      <c r="I42" s="175" t="s">
        <v>251</v>
      </c>
      <c r="J42" s="176">
        <v>548.9</v>
      </c>
      <c r="K42" s="177">
        <v>1377.74</v>
      </c>
    </row>
    <row r="43" spans="1:11" ht="24">
      <c r="A43" s="171"/>
      <c r="B43" s="172"/>
      <c r="C43" s="173"/>
      <c r="D43" s="171"/>
      <c r="E43" s="174"/>
      <c r="F43" s="174"/>
      <c r="G43" s="174"/>
      <c r="H43" s="175" t="s">
        <v>54</v>
      </c>
      <c r="I43" s="175" t="s">
        <v>252</v>
      </c>
      <c r="J43" s="176">
        <v>548.9</v>
      </c>
      <c r="K43" s="177">
        <v>1377.74</v>
      </c>
    </row>
    <row r="44" spans="1:11" ht="24">
      <c r="A44" s="160">
        <v>9</v>
      </c>
      <c r="B44" s="161" t="s">
        <v>56</v>
      </c>
      <c r="C44" s="162">
        <v>141</v>
      </c>
      <c r="D44" s="163" t="s">
        <v>29</v>
      </c>
      <c r="E44" s="164">
        <v>718</v>
      </c>
      <c r="F44" s="164">
        <v>1</v>
      </c>
      <c r="G44" s="164">
        <v>718</v>
      </c>
      <c r="H44" s="170"/>
      <c r="I44" s="170"/>
      <c r="J44" s="178"/>
      <c r="K44" s="178"/>
    </row>
    <row r="45" spans="1:11" ht="27" customHeight="1">
      <c r="A45" s="374" t="s">
        <v>60</v>
      </c>
      <c r="B45" s="490"/>
      <c r="C45" s="490"/>
      <c r="D45" s="490"/>
      <c r="E45" s="490"/>
      <c r="F45" s="491"/>
      <c r="G45" s="158">
        <v>51717.95</v>
      </c>
      <c r="H45" s="159"/>
      <c r="I45" s="159"/>
      <c r="J45" s="158"/>
      <c r="K45" s="158">
        <v>50901.61</v>
      </c>
    </row>
    <row r="46" spans="1:11" ht="12.75">
      <c r="A46" s="160">
        <v>10</v>
      </c>
      <c r="B46" s="161" t="s">
        <v>61</v>
      </c>
      <c r="C46" s="170"/>
      <c r="D46" s="163" t="s">
        <v>31</v>
      </c>
      <c r="E46" s="164">
        <v>7.18</v>
      </c>
      <c r="F46" s="169">
        <v>6586.8</v>
      </c>
      <c r="G46" s="169">
        <v>47305.39</v>
      </c>
      <c r="H46" s="170"/>
      <c r="I46" s="170"/>
      <c r="J46" s="169">
        <v>6586.8</v>
      </c>
      <c r="K46" s="169">
        <v>47305.6</v>
      </c>
    </row>
    <row r="47" spans="1:11" ht="24">
      <c r="A47" s="171"/>
      <c r="B47" s="172"/>
      <c r="C47" s="173"/>
      <c r="D47" s="171"/>
      <c r="E47" s="174"/>
      <c r="F47" s="174"/>
      <c r="G47" s="174"/>
      <c r="H47" s="175" t="s">
        <v>32</v>
      </c>
      <c r="I47" s="175" t="s">
        <v>241</v>
      </c>
      <c r="J47" s="176">
        <v>548.9</v>
      </c>
      <c r="K47" s="177">
        <v>3942.2</v>
      </c>
    </row>
    <row r="48" spans="1:11" ht="24">
      <c r="A48" s="171"/>
      <c r="B48" s="172"/>
      <c r="C48" s="173"/>
      <c r="D48" s="171"/>
      <c r="E48" s="174"/>
      <c r="F48" s="174"/>
      <c r="G48" s="174"/>
      <c r="H48" s="175" t="s">
        <v>34</v>
      </c>
      <c r="I48" s="175" t="s">
        <v>242</v>
      </c>
      <c r="J48" s="176">
        <v>548.9</v>
      </c>
      <c r="K48" s="177">
        <v>3942.2</v>
      </c>
    </row>
    <row r="49" spans="1:11" ht="24">
      <c r="A49" s="171"/>
      <c r="B49" s="172"/>
      <c r="C49" s="173"/>
      <c r="D49" s="171"/>
      <c r="E49" s="174"/>
      <c r="F49" s="174"/>
      <c r="G49" s="174"/>
      <c r="H49" s="175" t="s">
        <v>36</v>
      </c>
      <c r="I49" s="175" t="s">
        <v>243</v>
      </c>
      <c r="J49" s="176">
        <v>548.9</v>
      </c>
      <c r="K49" s="177">
        <v>3942.12</v>
      </c>
    </row>
    <row r="50" spans="1:11" ht="24">
      <c r="A50" s="171"/>
      <c r="B50" s="172"/>
      <c r="C50" s="173"/>
      <c r="D50" s="171"/>
      <c r="E50" s="174"/>
      <c r="F50" s="174"/>
      <c r="G50" s="174"/>
      <c r="H50" s="175" t="s">
        <v>38</v>
      </c>
      <c r="I50" s="175" t="s">
        <v>244</v>
      </c>
      <c r="J50" s="176">
        <v>548.9</v>
      </c>
      <c r="K50" s="177">
        <v>3942.12</v>
      </c>
    </row>
    <row r="51" spans="1:11" ht="24">
      <c r="A51" s="171"/>
      <c r="B51" s="172"/>
      <c r="C51" s="173"/>
      <c r="D51" s="171"/>
      <c r="E51" s="174"/>
      <c r="F51" s="174"/>
      <c r="G51" s="174"/>
      <c r="H51" s="175" t="s">
        <v>40</v>
      </c>
      <c r="I51" s="175" t="s">
        <v>245</v>
      </c>
      <c r="J51" s="176">
        <v>548.9</v>
      </c>
      <c r="K51" s="177">
        <v>3942.12</v>
      </c>
    </row>
    <row r="52" spans="1:11" ht="24">
      <c r="A52" s="171"/>
      <c r="B52" s="172"/>
      <c r="C52" s="173"/>
      <c r="D52" s="171"/>
      <c r="E52" s="174"/>
      <c r="F52" s="174"/>
      <c r="G52" s="174"/>
      <c r="H52" s="175" t="s">
        <v>40</v>
      </c>
      <c r="I52" s="175" t="s">
        <v>246</v>
      </c>
      <c r="J52" s="176">
        <v>548.9</v>
      </c>
      <c r="K52" s="177">
        <v>3942.12</v>
      </c>
    </row>
    <row r="53" spans="1:11" ht="24">
      <c r="A53" s="171"/>
      <c r="B53" s="172"/>
      <c r="C53" s="173"/>
      <c r="D53" s="171"/>
      <c r="E53" s="174"/>
      <c r="F53" s="174"/>
      <c r="G53" s="174"/>
      <c r="H53" s="175" t="s">
        <v>44</v>
      </c>
      <c r="I53" s="175" t="s">
        <v>247</v>
      </c>
      <c r="J53" s="176">
        <v>548.9</v>
      </c>
      <c r="K53" s="177">
        <v>3942.12</v>
      </c>
    </row>
    <row r="54" spans="1:11" ht="24">
      <c r="A54" s="171"/>
      <c r="B54" s="172"/>
      <c r="C54" s="173"/>
      <c r="D54" s="171"/>
      <c r="E54" s="174"/>
      <c r="F54" s="174"/>
      <c r="G54" s="174"/>
      <c r="H54" s="175" t="s">
        <v>46</v>
      </c>
      <c r="I54" s="175" t="s">
        <v>248</v>
      </c>
      <c r="J54" s="176">
        <v>548.9</v>
      </c>
      <c r="K54" s="177">
        <v>3942.12</v>
      </c>
    </row>
    <row r="55" spans="1:11" ht="24">
      <c r="A55" s="171"/>
      <c r="B55" s="172"/>
      <c r="C55" s="173"/>
      <c r="D55" s="171"/>
      <c r="E55" s="174"/>
      <c r="F55" s="174"/>
      <c r="G55" s="174"/>
      <c r="H55" s="175" t="s">
        <v>48</v>
      </c>
      <c r="I55" s="175" t="s">
        <v>249</v>
      </c>
      <c r="J55" s="176">
        <v>548.9</v>
      </c>
      <c r="K55" s="177">
        <v>3942.12</v>
      </c>
    </row>
    <row r="56" spans="1:11" ht="24">
      <c r="A56" s="171"/>
      <c r="B56" s="172"/>
      <c r="C56" s="173"/>
      <c r="D56" s="171"/>
      <c r="E56" s="174"/>
      <c r="F56" s="174"/>
      <c r="G56" s="174"/>
      <c r="H56" s="175" t="s">
        <v>50</v>
      </c>
      <c r="I56" s="175" t="s">
        <v>250</v>
      </c>
      <c r="J56" s="176">
        <v>548.9</v>
      </c>
      <c r="K56" s="177">
        <v>3942.12</v>
      </c>
    </row>
    <row r="57" spans="1:11" ht="24">
      <c r="A57" s="171"/>
      <c r="B57" s="172"/>
      <c r="C57" s="173"/>
      <c r="D57" s="171"/>
      <c r="E57" s="174"/>
      <c r="F57" s="174"/>
      <c r="G57" s="174"/>
      <c r="H57" s="175" t="s">
        <v>52</v>
      </c>
      <c r="I57" s="175" t="s">
        <v>251</v>
      </c>
      <c r="J57" s="176">
        <v>548.9</v>
      </c>
      <c r="K57" s="177">
        <v>3942.12</v>
      </c>
    </row>
    <row r="58" spans="1:11" ht="24">
      <c r="A58" s="171"/>
      <c r="B58" s="172"/>
      <c r="C58" s="173"/>
      <c r="D58" s="171"/>
      <c r="E58" s="174"/>
      <c r="F58" s="174"/>
      <c r="G58" s="174"/>
      <c r="H58" s="175" t="s">
        <v>54</v>
      </c>
      <c r="I58" s="175" t="s">
        <v>252</v>
      </c>
      <c r="J58" s="176">
        <v>548.9</v>
      </c>
      <c r="K58" s="177">
        <v>3942.12</v>
      </c>
    </row>
    <row r="59" spans="1:11" ht="24">
      <c r="A59" s="160">
        <v>11</v>
      </c>
      <c r="B59" s="161" t="s">
        <v>62</v>
      </c>
      <c r="C59" s="170"/>
      <c r="D59" s="163" t="s">
        <v>19</v>
      </c>
      <c r="E59" s="164">
        <v>551.57</v>
      </c>
      <c r="F59" s="164">
        <v>8</v>
      </c>
      <c r="G59" s="169">
        <v>4412.56</v>
      </c>
      <c r="H59" s="170"/>
      <c r="I59" s="170"/>
      <c r="J59" s="169">
        <f>J60+J67</f>
        <v>6.040000000000001</v>
      </c>
      <c r="K59" s="169">
        <f>K60+K67</f>
        <v>3596.01</v>
      </c>
    </row>
    <row r="60" spans="1:11" ht="24">
      <c r="A60" s="160"/>
      <c r="B60" s="161" t="s">
        <v>63</v>
      </c>
      <c r="C60" s="170"/>
      <c r="D60" s="163" t="s">
        <v>19</v>
      </c>
      <c r="E60" s="178"/>
      <c r="F60" s="178"/>
      <c r="G60" s="178"/>
      <c r="H60" s="170"/>
      <c r="I60" s="170"/>
      <c r="J60" s="164">
        <v>4.69</v>
      </c>
      <c r="K60" s="169">
        <v>2223.06</v>
      </c>
    </row>
    <row r="61" spans="1:11" ht="24">
      <c r="A61" s="171"/>
      <c r="B61" s="172"/>
      <c r="C61" s="173"/>
      <c r="D61" s="171"/>
      <c r="E61" s="174"/>
      <c r="F61" s="174"/>
      <c r="G61" s="174"/>
      <c r="H61" s="175" t="s">
        <v>32</v>
      </c>
      <c r="I61" s="175" t="s">
        <v>241</v>
      </c>
      <c r="J61" s="176">
        <v>0.34</v>
      </c>
      <c r="K61" s="176">
        <v>161.16</v>
      </c>
    </row>
    <row r="62" spans="1:11" ht="24">
      <c r="A62" s="171"/>
      <c r="B62" s="172"/>
      <c r="C62" s="173"/>
      <c r="D62" s="171"/>
      <c r="E62" s="174"/>
      <c r="F62" s="174"/>
      <c r="G62" s="174"/>
      <c r="H62" s="175" t="s">
        <v>34</v>
      </c>
      <c r="I62" s="175" t="s">
        <v>242</v>
      </c>
      <c r="J62" s="176">
        <v>0.34</v>
      </c>
      <c r="K62" s="176">
        <v>161.16</v>
      </c>
    </row>
    <row r="63" spans="1:11" ht="24">
      <c r="A63" s="171"/>
      <c r="B63" s="172"/>
      <c r="C63" s="173"/>
      <c r="D63" s="171"/>
      <c r="E63" s="174"/>
      <c r="F63" s="174"/>
      <c r="G63" s="174"/>
      <c r="H63" s="175" t="s">
        <v>36</v>
      </c>
      <c r="I63" s="175" t="s">
        <v>243</v>
      </c>
      <c r="J63" s="176">
        <v>1.5</v>
      </c>
      <c r="K63" s="176">
        <v>711</v>
      </c>
    </row>
    <row r="64" spans="1:11" ht="24">
      <c r="A64" s="171"/>
      <c r="B64" s="172"/>
      <c r="C64" s="173"/>
      <c r="D64" s="171"/>
      <c r="E64" s="174"/>
      <c r="F64" s="174"/>
      <c r="G64" s="174"/>
      <c r="H64" s="175" t="s">
        <v>38</v>
      </c>
      <c r="I64" s="175" t="s">
        <v>244</v>
      </c>
      <c r="J64" s="176">
        <v>1.5</v>
      </c>
      <c r="K64" s="176">
        <v>711</v>
      </c>
    </row>
    <row r="65" spans="1:11" ht="24">
      <c r="A65" s="171"/>
      <c r="B65" s="172"/>
      <c r="C65" s="173"/>
      <c r="D65" s="171"/>
      <c r="E65" s="174"/>
      <c r="F65" s="174"/>
      <c r="G65" s="174"/>
      <c r="H65" s="175" t="s">
        <v>50</v>
      </c>
      <c r="I65" s="175" t="s">
        <v>250</v>
      </c>
      <c r="J65" s="176">
        <v>0.18</v>
      </c>
      <c r="K65" s="176">
        <v>85.32</v>
      </c>
    </row>
    <row r="66" spans="1:11" ht="24">
      <c r="A66" s="171"/>
      <c r="B66" s="172"/>
      <c r="C66" s="173"/>
      <c r="D66" s="171"/>
      <c r="E66" s="174"/>
      <c r="F66" s="174"/>
      <c r="G66" s="174"/>
      <c r="H66" s="175" t="s">
        <v>54</v>
      </c>
      <c r="I66" s="175" t="s">
        <v>252</v>
      </c>
      <c r="J66" s="176">
        <v>0.83</v>
      </c>
      <c r="K66" s="176">
        <v>393.42</v>
      </c>
    </row>
    <row r="67" spans="1:11" ht="24">
      <c r="A67" s="160"/>
      <c r="B67" s="161" t="s">
        <v>64</v>
      </c>
      <c r="C67" s="170"/>
      <c r="D67" s="163" t="s">
        <v>19</v>
      </c>
      <c r="E67" s="178"/>
      <c r="F67" s="178"/>
      <c r="G67" s="178"/>
      <c r="H67" s="170"/>
      <c r="I67" s="170"/>
      <c r="J67" s="164">
        <v>1.35</v>
      </c>
      <c r="K67" s="169">
        <v>1372.95</v>
      </c>
    </row>
    <row r="68" spans="1:11" ht="24">
      <c r="A68" s="171"/>
      <c r="B68" s="172"/>
      <c r="C68" s="173"/>
      <c r="D68" s="171"/>
      <c r="E68" s="174"/>
      <c r="F68" s="174"/>
      <c r="G68" s="174"/>
      <c r="H68" s="175" t="s">
        <v>34</v>
      </c>
      <c r="I68" s="175" t="s">
        <v>242</v>
      </c>
      <c r="J68" s="176">
        <v>0.26</v>
      </c>
      <c r="K68" s="176">
        <v>264.42</v>
      </c>
    </row>
    <row r="69" spans="1:11" ht="24">
      <c r="A69" s="171"/>
      <c r="B69" s="172"/>
      <c r="C69" s="173"/>
      <c r="D69" s="171"/>
      <c r="E69" s="174"/>
      <c r="F69" s="174"/>
      <c r="G69" s="174"/>
      <c r="H69" s="175" t="s">
        <v>36</v>
      </c>
      <c r="I69" s="175" t="s">
        <v>243</v>
      </c>
      <c r="J69" s="176">
        <v>0.09</v>
      </c>
      <c r="K69" s="176">
        <v>91.53</v>
      </c>
    </row>
    <row r="70" spans="1:11" ht="24">
      <c r="A70" s="171"/>
      <c r="B70" s="172"/>
      <c r="C70" s="173"/>
      <c r="D70" s="171"/>
      <c r="E70" s="174"/>
      <c r="F70" s="174"/>
      <c r="G70" s="174"/>
      <c r="H70" s="175" t="s">
        <v>38</v>
      </c>
      <c r="I70" s="175" t="s">
        <v>244</v>
      </c>
      <c r="J70" s="176">
        <v>1</v>
      </c>
      <c r="K70" s="177">
        <v>1017</v>
      </c>
    </row>
    <row r="71" spans="1:11" ht="12.75">
      <c r="A71" s="154" t="s">
        <v>65</v>
      </c>
      <c r="B71" s="155"/>
      <c r="C71" s="155"/>
      <c r="D71" s="155"/>
      <c r="E71" s="156"/>
      <c r="F71" s="157">
        <v>144</v>
      </c>
      <c r="G71" s="158">
        <v>3336.05</v>
      </c>
      <c r="H71" s="159"/>
      <c r="I71" s="159"/>
      <c r="J71" s="157">
        <v>144</v>
      </c>
      <c r="K71" s="158">
        <v>3336</v>
      </c>
    </row>
    <row r="72" spans="1:11" ht="36">
      <c r="A72" s="160">
        <v>12</v>
      </c>
      <c r="B72" s="161" t="s">
        <v>65</v>
      </c>
      <c r="C72" s="170"/>
      <c r="D72" s="163" t="s">
        <v>29</v>
      </c>
      <c r="E72" s="164">
        <v>23.17</v>
      </c>
      <c r="F72" s="164">
        <v>144</v>
      </c>
      <c r="G72" s="169">
        <v>3336.05</v>
      </c>
      <c r="H72" s="170"/>
      <c r="I72" s="170"/>
      <c r="J72" s="164">
        <v>144</v>
      </c>
      <c r="K72" s="169">
        <v>3336</v>
      </c>
    </row>
    <row r="73" spans="1:11" ht="24">
      <c r="A73" s="171"/>
      <c r="B73" s="172"/>
      <c r="C73" s="173"/>
      <c r="D73" s="171"/>
      <c r="E73" s="174"/>
      <c r="F73" s="174"/>
      <c r="G73" s="174"/>
      <c r="H73" s="175" t="s">
        <v>32</v>
      </c>
      <c r="I73" s="175" t="s">
        <v>241</v>
      </c>
      <c r="J73" s="176">
        <v>12</v>
      </c>
      <c r="K73" s="176">
        <v>278</v>
      </c>
    </row>
    <row r="74" spans="1:11" ht="24">
      <c r="A74" s="171"/>
      <c r="B74" s="172"/>
      <c r="C74" s="173"/>
      <c r="D74" s="171"/>
      <c r="E74" s="174"/>
      <c r="F74" s="174"/>
      <c r="G74" s="174"/>
      <c r="H74" s="175" t="s">
        <v>34</v>
      </c>
      <c r="I74" s="175" t="s">
        <v>242</v>
      </c>
      <c r="J74" s="176">
        <v>12</v>
      </c>
      <c r="K74" s="176">
        <v>278</v>
      </c>
    </row>
    <row r="75" spans="1:11" ht="24">
      <c r="A75" s="171"/>
      <c r="B75" s="172"/>
      <c r="C75" s="173"/>
      <c r="D75" s="171"/>
      <c r="E75" s="174"/>
      <c r="F75" s="174"/>
      <c r="G75" s="174"/>
      <c r="H75" s="175" t="s">
        <v>36</v>
      </c>
      <c r="I75" s="175" t="s">
        <v>243</v>
      </c>
      <c r="J75" s="176">
        <v>12</v>
      </c>
      <c r="K75" s="176">
        <v>278</v>
      </c>
    </row>
    <row r="76" spans="1:11" ht="24">
      <c r="A76" s="171"/>
      <c r="B76" s="172"/>
      <c r="C76" s="173"/>
      <c r="D76" s="171"/>
      <c r="E76" s="174"/>
      <c r="F76" s="174"/>
      <c r="G76" s="174"/>
      <c r="H76" s="175" t="s">
        <v>38</v>
      </c>
      <c r="I76" s="175" t="s">
        <v>244</v>
      </c>
      <c r="J76" s="176">
        <v>12</v>
      </c>
      <c r="K76" s="176">
        <v>278</v>
      </c>
    </row>
    <row r="77" spans="1:11" ht="24">
      <c r="A77" s="171"/>
      <c r="B77" s="172"/>
      <c r="C77" s="173"/>
      <c r="D77" s="171"/>
      <c r="E77" s="174"/>
      <c r="F77" s="174"/>
      <c r="G77" s="174"/>
      <c r="H77" s="175" t="s">
        <v>40</v>
      </c>
      <c r="I77" s="175" t="s">
        <v>245</v>
      </c>
      <c r="J77" s="176">
        <v>12</v>
      </c>
      <c r="K77" s="176">
        <v>278</v>
      </c>
    </row>
    <row r="78" spans="1:11" ht="24">
      <c r="A78" s="171"/>
      <c r="B78" s="172"/>
      <c r="C78" s="173"/>
      <c r="D78" s="171"/>
      <c r="E78" s="174"/>
      <c r="F78" s="174"/>
      <c r="G78" s="174"/>
      <c r="H78" s="175" t="s">
        <v>42</v>
      </c>
      <c r="I78" s="175" t="s">
        <v>246</v>
      </c>
      <c r="J78" s="176">
        <v>12</v>
      </c>
      <c r="K78" s="176">
        <v>278</v>
      </c>
    </row>
    <row r="79" spans="1:11" ht="24">
      <c r="A79" s="171"/>
      <c r="B79" s="172"/>
      <c r="C79" s="173"/>
      <c r="D79" s="171"/>
      <c r="E79" s="174"/>
      <c r="F79" s="174"/>
      <c r="G79" s="174"/>
      <c r="H79" s="175" t="s">
        <v>44</v>
      </c>
      <c r="I79" s="175" t="s">
        <v>247</v>
      </c>
      <c r="J79" s="176">
        <v>12</v>
      </c>
      <c r="K79" s="176">
        <v>278</v>
      </c>
    </row>
    <row r="80" spans="1:11" ht="24">
      <c r="A80" s="171"/>
      <c r="B80" s="172"/>
      <c r="C80" s="173"/>
      <c r="D80" s="171"/>
      <c r="E80" s="174"/>
      <c r="F80" s="174"/>
      <c r="G80" s="174"/>
      <c r="H80" s="175" t="s">
        <v>46</v>
      </c>
      <c r="I80" s="175" t="s">
        <v>248</v>
      </c>
      <c r="J80" s="176">
        <v>12</v>
      </c>
      <c r="K80" s="176">
        <v>278</v>
      </c>
    </row>
    <row r="81" spans="1:11" ht="24">
      <c r="A81" s="171"/>
      <c r="B81" s="172"/>
      <c r="C81" s="173"/>
      <c r="D81" s="171"/>
      <c r="E81" s="174"/>
      <c r="F81" s="174"/>
      <c r="G81" s="174"/>
      <c r="H81" s="175" t="s">
        <v>48</v>
      </c>
      <c r="I81" s="175" t="s">
        <v>249</v>
      </c>
      <c r="J81" s="176">
        <v>12</v>
      </c>
      <c r="K81" s="176">
        <v>278</v>
      </c>
    </row>
    <row r="82" spans="1:11" ht="24">
      <c r="A82" s="171"/>
      <c r="B82" s="172"/>
      <c r="C82" s="173"/>
      <c r="D82" s="171"/>
      <c r="E82" s="174"/>
      <c r="F82" s="174"/>
      <c r="G82" s="174"/>
      <c r="H82" s="175" t="s">
        <v>50</v>
      </c>
      <c r="I82" s="175" t="s">
        <v>250</v>
      </c>
      <c r="J82" s="176">
        <v>12</v>
      </c>
      <c r="K82" s="176">
        <v>278</v>
      </c>
    </row>
    <row r="83" spans="1:11" ht="24">
      <c r="A83" s="171"/>
      <c r="B83" s="172"/>
      <c r="C83" s="173"/>
      <c r="D83" s="171"/>
      <c r="E83" s="174"/>
      <c r="F83" s="174"/>
      <c r="G83" s="174"/>
      <c r="H83" s="175" t="s">
        <v>52</v>
      </c>
      <c r="I83" s="175" t="s">
        <v>251</v>
      </c>
      <c r="J83" s="176">
        <v>12</v>
      </c>
      <c r="K83" s="176">
        <v>278</v>
      </c>
    </row>
    <row r="84" spans="1:11" ht="24">
      <c r="A84" s="171"/>
      <c r="B84" s="172"/>
      <c r="C84" s="173"/>
      <c r="D84" s="171"/>
      <c r="E84" s="174"/>
      <c r="F84" s="174"/>
      <c r="G84" s="174"/>
      <c r="H84" s="175" t="s">
        <v>54</v>
      </c>
      <c r="I84" s="175" t="s">
        <v>252</v>
      </c>
      <c r="J84" s="176">
        <v>12</v>
      </c>
      <c r="K84" s="176">
        <v>278</v>
      </c>
    </row>
    <row r="85" spans="1:11" ht="12.75">
      <c r="A85" s="154" t="s">
        <v>66</v>
      </c>
      <c r="B85" s="155"/>
      <c r="C85" s="155"/>
      <c r="D85" s="155"/>
      <c r="E85" s="156"/>
      <c r="F85" s="157">
        <v>15.84</v>
      </c>
      <c r="G85" s="158">
        <v>5629.85</v>
      </c>
      <c r="H85" s="159"/>
      <c r="I85" s="159"/>
      <c r="J85" s="157">
        <v>15.84</v>
      </c>
      <c r="K85" s="158">
        <v>5629.8</v>
      </c>
    </row>
    <row r="86" spans="1:11" ht="12.75">
      <c r="A86" s="160">
        <v>13</v>
      </c>
      <c r="B86" s="161" t="s">
        <v>67</v>
      </c>
      <c r="C86" s="170"/>
      <c r="D86" s="163" t="s">
        <v>68</v>
      </c>
      <c r="E86" s="164">
        <v>355.42</v>
      </c>
      <c r="F86" s="164">
        <v>15.84</v>
      </c>
      <c r="G86" s="169">
        <v>5629.85</v>
      </c>
      <c r="H86" s="170"/>
      <c r="I86" s="170"/>
      <c r="J86" s="164">
        <v>15.84</v>
      </c>
      <c r="K86" s="169">
        <v>5629.8</v>
      </c>
    </row>
    <row r="87" spans="1:11" ht="24">
      <c r="A87" s="171"/>
      <c r="B87" s="172"/>
      <c r="C87" s="173"/>
      <c r="D87" s="171"/>
      <c r="E87" s="174"/>
      <c r="F87" s="174"/>
      <c r="G87" s="174"/>
      <c r="H87" s="175" t="s">
        <v>32</v>
      </c>
      <c r="I87" s="175" t="s">
        <v>241</v>
      </c>
      <c r="J87" s="176">
        <v>1.32</v>
      </c>
      <c r="K87" s="176">
        <v>469.15</v>
      </c>
    </row>
    <row r="88" spans="1:11" ht="24">
      <c r="A88" s="171"/>
      <c r="B88" s="172"/>
      <c r="C88" s="173"/>
      <c r="D88" s="171"/>
      <c r="E88" s="174"/>
      <c r="F88" s="174"/>
      <c r="G88" s="174"/>
      <c r="H88" s="175" t="s">
        <v>34</v>
      </c>
      <c r="I88" s="175" t="s">
        <v>242</v>
      </c>
      <c r="J88" s="176">
        <v>1.32</v>
      </c>
      <c r="K88" s="176">
        <v>469.15</v>
      </c>
    </row>
    <row r="89" spans="1:11" ht="24">
      <c r="A89" s="171"/>
      <c r="B89" s="172"/>
      <c r="C89" s="173"/>
      <c r="D89" s="171"/>
      <c r="E89" s="174"/>
      <c r="F89" s="174"/>
      <c r="G89" s="174"/>
      <c r="H89" s="175" t="s">
        <v>36</v>
      </c>
      <c r="I89" s="175" t="s">
        <v>243</v>
      </c>
      <c r="J89" s="176">
        <v>1.32</v>
      </c>
      <c r="K89" s="176">
        <v>469.15</v>
      </c>
    </row>
    <row r="90" spans="1:11" ht="24">
      <c r="A90" s="171"/>
      <c r="B90" s="172"/>
      <c r="C90" s="173"/>
      <c r="D90" s="171"/>
      <c r="E90" s="174"/>
      <c r="F90" s="174"/>
      <c r="G90" s="174"/>
      <c r="H90" s="175" t="s">
        <v>38</v>
      </c>
      <c r="I90" s="175" t="s">
        <v>244</v>
      </c>
      <c r="J90" s="176">
        <v>1.32</v>
      </c>
      <c r="K90" s="176">
        <v>469.15</v>
      </c>
    </row>
    <row r="91" spans="1:11" ht="24">
      <c r="A91" s="171"/>
      <c r="B91" s="172"/>
      <c r="C91" s="173"/>
      <c r="D91" s="171"/>
      <c r="E91" s="174"/>
      <c r="F91" s="174"/>
      <c r="G91" s="174"/>
      <c r="H91" s="175" t="s">
        <v>40</v>
      </c>
      <c r="I91" s="175" t="s">
        <v>245</v>
      </c>
      <c r="J91" s="176">
        <v>1.32</v>
      </c>
      <c r="K91" s="176">
        <v>469.15</v>
      </c>
    </row>
    <row r="92" spans="1:11" ht="24">
      <c r="A92" s="171"/>
      <c r="B92" s="172"/>
      <c r="C92" s="173"/>
      <c r="D92" s="171"/>
      <c r="E92" s="174"/>
      <c r="F92" s="174"/>
      <c r="G92" s="174"/>
      <c r="H92" s="175" t="s">
        <v>42</v>
      </c>
      <c r="I92" s="175" t="s">
        <v>246</v>
      </c>
      <c r="J92" s="176">
        <v>1.32</v>
      </c>
      <c r="K92" s="176">
        <v>469.15</v>
      </c>
    </row>
    <row r="93" spans="1:11" ht="24">
      <c r="A93" s="171"/>
      <c r="B93" s="172"/>
      <c r="C93" s="173"/>
      <c r="D93" s="171"/>
      <c r="E93" s="174"/>
      <c r="F93" s="174"/>
      <c r="G93" s="174"/>
      <c r="H93" s="175" t="s">
        <v>44</v>
      </c>
      <c r="I93" s="175" t="s">
        <v>247</v>
      </c>
      <c r="J93" s="176">
        <v>1.32</v>
      </c>
      <c r="K93" s="176">
        <v>469.15</v>
      </c>
    </row>
    <row r="94" spans="1:11" ht="24">
      <c r="A94" s="171"/>
      <c r="B94" s="172"/>
      <c r="C94" s="173"/>
      <c r="D94" s="171"/>
      <c r="E94" s="174"/>
      <c r="F94" s="174"/>
      <c r="G94" s="174"/>
      <c r="H94" s="175" t="s">
        <v>46</v>
      </c>
      <c r="I94" s="175" t="s">
        <v>248</v>
      </c>
      <c r="J94" s="176">
        <v>1.32</v>
      </c>
      <c r="K94" s="176">
        <v>469.15</v>
      </c>
    </row>
    <row r="95" spans="1:11" ht="24">
      <c r="A95" s="171"/>
      <c r="B95" s="172"/>
      <c r="C95" s="173"/>
      <c r="D95" s="171"/>
      <c r="E95" s="174"/>
      <c r="F95" s="174"/>
      <c r="G95" s="174"/>
      <c r="H95" s="175" t="s">
        <v>48</v>
      </c>
      <c r="I95" s="175" t="s">
        <v>249</v>
      </c>
      <c r="J95" s="176">
        <v>1.32</v>
      </c>
      <c r="K95" s="176">
        <v>469.15</v>
      </c>
    </row>
    <row r="96" spans="1:11" ht="24">
      <c r="A96" s="171"/>
      <c r="B96" s="172"/>
      <c r="C96" s="173"/>
      <c r="D96" s="171"/>
      <c r="E96" s="174"/>
      <c r="F96" s="174"/>
      <c r="G96" s="174"/>
      <c r="H96" s="175" t="s">
        <v>50</v>
      </c>
      <c r="I96" s="175" t="s">
        <v>250</v>
      </c>
      <c r="J96" s="176">
        <v>1.32</v>
      </c>
      <c r="K96" s="176">
        <v>469.15</v>
      </c>
    </row>
    <row r="97" spans="1:11" ht="24">
      <c r="A97" s="171"/>
      <c r="B97" s="172"/>
      <c r="C97" s="173"/>
      <c r="D97" s="171"/>
      <c r="E97" s="174"/>
      <c r="F97" s="174"/>
      <c r="G97" s="174"/>
      <c r="H97" s="175" t="s">
        <v>52</v>
      </c>
      <c r="I97" s="175" t="s">
        <v>251</v>
      </c>
      <c r="J97" s="176">
        <v>1.32</v>
      </c>
      <c r="K97" s="176">
        <v>469.15</v>
      </c>
    </row>
    <row r="98" spans="1:11" ht="24">
      <c r="A98" s="171"/>
      <c r="B98" s="172"/>
      <c r="C98" s="173"/>
      <c r="D98" s="171"/>
      <c r="E98" s="174"/>
      <c r="F98" s="174"/>
      <c r="G98" s="174"/>
      <c r="H98" s="175" t="s">
        <v>54</v>
      </c>
      <c r="I98" s="175" t="s">
        <v>252</v>
      </c>
      <c r="J98" s="176">
        <v>1.32</v>
      </c>
      <c r="K98" s="176">
        <v>469.15</v>
      </c>
    </row>
    <row r="99" spans="1:11" ht="12.75">
      <c r="A99" s="154" t="s">
        <v>69</v>
      </c>
      <c r="B99" s="155"/>
      <c r="C99" s="155"/>
      <c r="D99" s="155"/>
      <c r="E99" s="156"/>
      <c r="F99" s="158">
        <v>6586.8</v>
      </c>
      <c r="G99" s="158">
        <v>8101.76</v>
      </c>
      <c r="H99" s="159"/>
      <c r="I99" s="159"/>
      <c r="J99" s="158">
        <v>6586.8</v>
      </c>
      <c r="K99" s="158">
        <v>8101.8</v>
      </c>
    </row>
    <row r="100" spans="1:11" ht="24">
      <c r="A100" s="160">
        <v>16</v>
      </c>
      <c r="B100" s="161" t="s">
        <v>70</v>
      </c>
      <c r="C100" s="170"/>
      <c r="D100" s="163" t="s">
        <v>31</v>
      </c>
      <c r="E100" s="164">
        <v>1.23</v>
      </c>
      <c r="F100" s="169">
        <v>6586.8</v>
      </c>
      <c r="G100" s="169">
        <v>8101.76</v>
      </c>
      <c r="H100" s="170"/>
      <c r="I100" s="170"/>
      <c r="J100" s="169">
        <v>6586.8</v>
      </c>
      <c r="K100" s="169">
        <v>8101.8</v>
      </c>
    </row>
    <row r="101" spans="1:11" ht="24">
      <c r="A101" s="171"/>
      <c r="B101" s="172"/>
      <c r="C101" s="173"/>
      <c r="D101" s="171"/>
      <c r="E101" s="174"/>
      <c r="F101" s="174"/>
      <c r="G101" s="174"/>
      <c r="H101" s="175" t="s">
        <v>32</v>
      </c>
      <c r="I101" s="175" t="s">
        <v>241</v>
      </c>
      <c r="J101" s="176">
        <v>548.9</v>
      </c>
      <c r="K101" s="176">
        <v>675.15</v>
      </c>
    </row>
    <row r="102" spans="1:11" ht="24">
      <c r="A102" s="171"/>
      <c r="B102" s="172"/>
      <c r="C102" s="173"/>
      <c r="D102" s="171"/>
      <c r="E102" s="174"/>
      <c r="F102" s="174"/>
      <c r="G102" s="174"/>
      <c r="H102" s="175" t="s">
        <v>34</v>
      </c>
      <c r="I102" s="175" t="s">
        <v>242</v>
      </c>
      <c r="J102" s="176">
        <v>548.9</v>
      </c>
      <c r="K102" s="176">
        <v>675.15</v>
      </c>
    </row>
    <row r="103" spans="1:11" ht="24">
      <c r="A103" s="171"/>
      <c r="B103" s="172"/>
      <c r="C103" s="173"/>
      <c r="D103" s="171"/>
      <c r="E103" s="174"/>
      <c r="F103" s="174"/>
      <c r="G103" s="174"/>
      <c r="H103" s="175" t="s">
        <v>36</v>
      </c>
      <c r="I103" s="175" t="s">
        <v>243</v>
      </c>
      <c r="J103" s="176">
        <v>548.9</v>
      </c>
      <c r="K103" s="176">
        <v>675.15</v>
      </c>
    </row>
    <row r="104" spans="1:11" ht="24">
      <c r="A104" s="171"/>
      <c r="B104" s="172"/>
      <c r="C104" s="173"/>
      <c r="D104" s="171"/>
      <c r="E104" s="174"/>
      <c r="F104" s="174"/>
      <c r="G104" s="174"/>
      <c r="H104" s="175" t="s">
        <v>38</v>
      </c>
      <c r="I104" s="175" t="s">
        <v>244</v>
      </c>
      <c r="J104" s="176">
        <v>548.9</v>
      </c>
      <c r="K104" s="176">
        <v>675.15</v>
      </c>
    </row>
    <row r="105" spans="1:11" ht="24">
      <c r="A105" s="171"/>
      <c r="B105" s="172"/>
      <c r="C105" s="173"/>
      <c r="D105" s="171"/>
      <c r="E105" s="174"/>
      <c r="F105" s="174"/>
      <c r="G105" s="174"/>
      <c r="H105" s="175" t="s">
        <v>40</v>
      </c>
      <c r="I105" s="175" t="s">
        <v>245</v>
      </c>
      <c r="J105" s="176">
        <v>548.9</v>
      </c>
      <c r="K105" s="176">
        <v>675.15</v>
      </c>
    </row>
    <row r="106" spans="1:11" ht="24">
      <c r="A106" s="171"/>
      <c r="B106" s="172"/>
      <c r="C106" s="173"/>
      <c r="D106" s="171"/>
      <c r="E106" s="174"/>
      <c r="F106" s="174"/>
      <c r="G106" s="174"/>
      <c r="H106" s="175" t="s">
        <v>42</v>
      </c>
      <c r="I106" s="175" t="s">
        <v>246</v>
      </c>
      <c r="J106" s="176">
        <v>548.9</v>
      </c>
      <c r="K106" s="176">
        <v>675.15</v>
      </c>
    </row>
    <row r="107" spans="1:11" ht="24">
      <c r="A107" s="171"/>
      <c r="B107" s="172"/>
      <c r="C107" s="173"/>
      <c r="D107" s="171"/>
      <c r="E107" s="174"/>
      <c r="F107" s="174"/>
      <c r="G107" s="174"/>
      <c r="H107" s="175" t="s">
        <v>44</v>
      </c>
      <c r="I107" s="175" t="s">
        <v>247</v>
      </c>
      <c r="J107" s="176">
        <v>548.9</v>
      </c>
      <c r="K107" s="176">
        <v>675.15</v>
      </c>
    </row>
    <row r="108" spans="1:11" ht="24">
      <c r="A108" s="171"/>
      <c r="B108" s="172"/>
      <c r="C108" s="173"/>
      <c r="D108" s="171"/>
      <c r="E108" s="174"/>
      <c r="F108" s="174"/>
      <c r="G108" s="174"/>
      <c r="H108" s="175" t="s">
        <v>46</v>
      </c>
      <c r="I108" s="175" t="s">
        <v>248</v>
      </c>
      <c r="J108" s="176">
        <v>548.9</v>
      </c>
      <c r="K108" s="176">
        <v>675.15</v>
      </c>
    </row>
    <row r="109" spans="1:11" ht="24">
      <c r="A109" s="171"/>
      <c r="B109" s="172"/>
      <c r="C109" s="173"/>
      <c r="D109" s="171"/>
      <c r="E109" s="174"/>
      <c r="F109" s="174"/>
      <c r="G109" s="174"/>
      <c r="H109" s="175" t="s">
        <v>48</v>
      </c>
      <c r="I109" s="175" t="s">
        <v>249</v>
      </c>
      <c r="J109" s="176">
        <v>548.9</v>
      </c>
      <c r="K109" s="176">
        <v>675.15</v>
      </c>
    </row>
    <row r="110" spans="1:11" ht="24">
      <c r="A110" s="171"/>
      <c r="B110" s="172"/>
      <c r="C110" s="173"/>
      <c r="D110" s="171"/>
      <c r="E110" s="174"/>
      <c r="F110" s="174"/>
      <c r="G110" s="174"/>
      <c r="H110" s="175" t="s">
        <v>50</v>
      </c>
      <c r="I110" s="175" t="s">
        <v>250</v>
      </c>
      <c r="J110" s="176">
        <v>548.9</v>
      </c>
      <c r="K110" s="176">
        <v>675.15</v>
      </c>
    </row>
    <row r="111" spans="1:11" ht="24">
      <c r="A111" s="171"/>
      <c r="B111" s="172"/>
      <c r="C111" s="173"/>
      <c r="D111" s="171"/>
      <c r="E111" s="174"/>
      <c r="F111" s="174"/>
      <c r="G111" s="174"/>
      <c r="H111" s="175" t="s">
        <v>52</v>
      </c>
      <c r="I111" s="175" t="s">
        <v>251</v>
      </c>
      <c r="J111" s="176">
        <v>548.9</v>
      </c>
      <c r="K111" s="176">
        <v>675.15</v>
      </c>
    </row>
    <row r="112" spans="1:11" ht="24">
      <c r="A112" s="171"/>
      <c r="B112" s="172"/>
      <c r="C112" s="173"/>
      <c r="D112" s="171"/>
      <c r="E112" s="174"/>
      <c r="F112" s="174"/>
      <c r="G112" s="174"/>
      <c r="H112" s="175" t="s">
        <v>54</v>
      </c>
      <c r="I112" s="175" t="s">
        <v>252</v>
      </c>
      <c r="J112" s="176">
        <v>548.9</v>
      </c>
      <c r="K112" s="176">
        <v>675.15</v>
      </c>
    </row>
    <row r="113" spans="1:11" ht="12.75">
      <c r="A113" s="179" t="s">
        <v>73</v>
      </c>
      <c r="B113" s="179"/>
      <c r="C113" s="180" t="s">
        <v>74</v>
      </c>
      <c r="D113" s="180" t="s">
        <v>74</v>
      </c>
      <c r="E113" s="180" t="s">
        <v>74</v>
      </c>
      <c r="F113" s="181"/>
      <c r="G113" s="181">
        <v>97539.14</v>
      </c>
      <c r="H113" s="180" t="s">
        <v>74</v>
      </c>
      <c r="I113" s="180" t="s">
        <v>74</v>
      </c>
      <c r="J113" s="181"/>
      <c r="K113" s="181">
        <v>116947.71</v>
      </c>
    </row>
    <row r="115" spans="3:7" ht="15">
      <c r="C115" s="461" t="s">
        <v>126</v>
      </c>
      <c r="D115" s="483"/>
      <c r="E115" s="483"/>
      <c r="F115" s="484"/>
      <c r="G115" s="34">
        <v>97550.71</v>
      </c>
    </row>
    <row r="116" spans="3:7" ht="15">
      <c r="C116" s="492" t="s">
        <v>77</v>
      </c>
      <c r="D116" s="486"/>
      <c r="E116" s="486"/>
      <c r="F116" s="487"/>
      <c r="G116" s="34">
        <v>88907.16</v>
      </c>
    </row>
    <row r="117" spans="3:7" ht="15">
      <c r="C117" s="457" t="s">
        <v>125</v>
      </c>
      <c r="D117" s="458"/>
      <c r="E117" s="458"/>
      <c r="F117" s="459"/>
      <c r="G117" s="34">
        <f>G116-G115</f>
        <v>-8643.550000000003</v>
      </c>
    </row>
    <row r="118" spans="3:7" ht="15">
      <c r="C118" s="482" t="s">
        <v>127</v>
      </c>
      <c r="D118" s="488"/>
      <c r="E118" s="488"/>
      <c r="F118" s="489"/>
      <c r="G118" s="36">
        <f>K113</f>
        <v>116947.71</v>
      </c>
    </row>
    <row r="119" spans="3:7" ht="15">
      <c r="C119" s="482" t="s">
        <v>92</v>
      </c>
      <c r="D119" s="490"/>
      <c r="E119" s="490"/>
      <c r="F119" s="491"/>
      <c r="G119" s="36">
        <f>G116-G118</f>
        <v>-28040.550000000003</v>
      </c>
    </row>
    <row r="121" spans="3:6" ht="12.75">
      <c r="C121" s="481" t="s">
        <v>83</v>
      </c>
      <c r="D121" s="481"/>
      <c r="E121" s="481"/>
      <c r="F121" s="481"/>
    </row>
    <row r="122" spans="3:7" ht="12.75">
      <c r="C122" s="482" t="s">
        <v>77</v>
      </c>
      <c r="D122" s="483"/>
      <c r="E122" s="483"/>
      <c r="F122" s="484"/>
      <c r="G122" s="37">
        <v>314074.83</v>
      </c>
    </row>
    <row r="123" spans="3:7" ht="12.75">
      <c r="C123" s="482" t="s">
        <v>84</v>
      </c>
      <c r="D123" s="483"/>
      <c r="E123" s="483"/>
      <c r="F123" s="484"/>
      <c r="G123" s="38">
        <v>334841.28</v>
      </c>
    </row>
    <row r="124" spans="3:7" ht="12.75">
      <c r="C124" s="482" t="s">
        <v>85</v>
      </c>
      <c r="D124" s="483"/>
      <c r="E124" s="483"/>
      <c r="F124" s="484"/>
      <c r="G124" s="37">
        <v>-20766.45000000007</v>
      </c>
    </row>
    <row r="126" spans="3:6" ht="12.75">
      <c r="C126" s="481" t="s">
        <v>128</v>
      </c>
      <c r="D126" s="481"/>
      <c r="E126" s="481"/>
      <c r="F126" s="481"/>
    </row>
    <row r="127" spans="3:7" ht="12.75">
      <c r="C127" s="482" t="s">
        <v>77</v>
      </c>
      <c r="D127" s="483"/>
      <c r="E127" s="483"/>
      <c r="F127" s="484"/>
      <c r="G127" s="38">
        <f>G116+G122</f>
        <v>402981.99</v>
      </c>
    </row>
    <row r="128" spans="3:7" ht="12.75">
      <c r="C128" s="482" t="s">
        <v>84</v>
      </c>
      <c r="D128" s="483"/>
      <c r="E128" s="483"/>
      <c r="F128" s="484"/>
      <c r="G128" s="38">
        <f>G123+G118</f>
        <v>451788.99000000005</v>
      </c>
    </row>
    <row r="129" spans="3:7" ht="12.75">
      <c r="C129" s="482" t="s">
        <v>129</v>
      </c>
      <c r="D129" s="483"/>
      <c r="E129" s="483"/>
      <c r="F129" s="484"/>
      <c r="G129" s="37">
        <f>G127-G128</f>
        <v>-48807.00000000006</v>
      </c>
    </row>
    <row r="131" spans="3:6" ht="12.75">
      <c r="C131" t="s">
        <v>86</v>
      </c>
      <c r="F131" t="s">
        <v>87</v>
      </c>
    </row>
    <row r="132" spans="3:6" ht="12.75">
      <c r="C132" t="s">
        <v>88</v>
      </c>
      <c r="F132" t="s">
        <v>89</v>
      </c>
    </row>
  </sheetData>
  <mergeCells count="18">
    <mergeCell ref="A8:A9"/>
    <mergeCell ref="B8:B9"/>
    <mergeCell ref="C8:C9"/>
    <mergeCell ref="D8:D9"/>
    <mergeCell ref="A45:F45"/>
    <mergeCell ref="C115:F115"/>
    <mergeCell ref="C116:F116"/>
    <mergeCell ref="C117:F117"/>
    <mergeCell ref="C118:F118"/>
    <mergeCell ref="C119:F119"/>
    <mergeCell ref="C121:F121"/>
    <mergeCell ref="C122:F122"/>
    <mergeCell ref="C128:F128"/>
    <mergeCell ref="C129:F129"/>
    <mergeCell ref="C123:F123"/>
    <mergeCell ref="C124:F124"/>
    <mergeCell ref="C126:F126"/>
    <mergeCell ref="C127:F127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79">
      <selection activeCell="G90" sqref="G90"/>
    </sheetView>
  </sheetViews>
  <sheetFormatPr defaultColWidth="9.00390625" defaultRowHeight="12.75"/>
  <cols>
    <col min="2" max="2" width="27.375" style="0" customWidth="1"/>
    <col min="7" max="7" width="11.125" style="0" customWidth="1"/>
  </cols>
  <sheetData>
    <row r="1" spans="1:11" ht="12.75">
      <c r="A1" s="4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2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>
      <c r="A3" s="4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4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2.75">
      <c r="A5" s="4" t="s">
        <v>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.75">
      <c r="A6" s="4" t="s">
        <v>253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2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12.75">
      <c r="A8" s="314" t="s">
        <v>5</v>
      </c>
      <c r="B8" s="314" t="s">
        <v>6</v>
      </c>
      <c r="C8" s="315" t="s">
        <v>7</v>
      </c>
      <c r="D8" s="314" t="s">
        <v>8</v>
      </c>
      <c r="E8" s="2" t="s">
        <v>9</v>
      </c>
      <c r="F8" s="3"/>
      <c r="G8" s="183"/>
      <c r="H8" s="2" t="s">
        <v>10</v>
      </c>
      <c r="I8" s="3"/>
      <c r="J8" s="3"/>
      <c r="K8" s="183"/>
    </row>
    <row r="9" spans="1:11" ht="22.5">
      <c r="A9" s="314"/>
      <c r="B9" s="314"/>
      <c r="C9" s="315"/>
      <c r="D9" s="314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84">
        <v>1</v>
      </c>
      <c r="B10" s="184">
        <v>2</v>
      </c>
      <c r="C10" s="184">
        <v>3</v>
      </c>
      <c r="D10" s="184">
        <v>4</v>
      </c>
      <c r="E10" s="184">
        <v>5</v>
      </c>
      <c r="F10" s="184">
        <v>6</v>
      </c>
      <c r="G10" s="184">
        <v>7</v>
      </c>
      <c r="H10" s="184">
        <v>8</v>
      </c>
      <c r="I10" s="184">
        <v>9</v>
      </c>
      <c r="J10" s="184">
        <v>11</v>
      </c>
      <c r="K10" s="184">
        <v>12</v>
      </c>
    </row>
    <row r="11" spans="1:11" ht="12.75">
      <c r="A11" s="185" t="s">
        <v>16</v>
      </c>
      <c r="B11" s="186"/>
      <c r="C11" s="186"/>
      <c r="D11" s="186"/>
      <c r="E11" s="187"/>
      <c r="F11" s="188"/>
      <c r="G11" s="188">
        <v>549.95</v>
      </c>
      <c r="H11" s="189"/>
      <c r="I11" s="189"/>
      <c r="J11" s="190"/>
      <c r="K11" s="190"/>
    </row>
    <row r="12" spans="1:11" ht="36">
      <c r="A12" s="191">
        <v>1</v>
      </c>
      <c r="B12" s="192" t="s">
        <v>136</v>
      </c>
      <c r="C12" s="198" t="s">
        <v>18</v>
      </c>
      <c r="D12" s="199" t="s">
        <v>19</v>
      </c>
      <c r="E12" s="200">
        <v>109.99</v>
      </c>
      <c r="F12" s="200">
        <v>5</v>
      </c>
      <c r="G12" s="200">
        <v>549.95</v>
      </c>
      <c r="H12" s="198"/>
      <c r="I12" s="198"/>
      <c r="J12" s="201"/>
      <c r="K12" s="201"/>
    </row>
    <row r="13" spans="1:11" ht="12.75">
      <c r="A13" s="185" t="s">
        <v>20</v>
      </c>
      <c r="B13" s="186"/>
      <c r="C13" s="186"/>
      <c r="D13" s="186"/>
      <c r="E13" s="187"/>
      <c r="F13" s="202"/>
      <c r="G13" s="202">
        <v>13956.8</v>
      </c>
      <c r="H13" s="189"/>
      <c r="I13" s="189"/>
      <c r="J13" s="202"/>
      <c r="K13" s="202">
        <v>13238.8</v>
      </c>
    </row>
    <row r="14" spans="1:11" ht="24">
      <c r="A14" s="191">
        <v>2</v>
      </c>
      <c r="B14" s="192" t="s">
        <v>25</v>
      </c>
      <c r="C14" s="198" t="s">
        <v>26</v>
      </c>
      <c r="D14" s="199" t="s">
        <v>27</v>
      </c>
      <c r="E14" s="200">
        <v>84.64</v>
      </c>
      <c r="F14" s="200">
        <v>10</v>
      </c>
      <c r="G14" s="200">
        <v>846.4</v>
      </c>
      <c r="H14" s="198"/>
      <c r="I14" s="198"/>
      <c r="J14" s="200">
        <v>10</v>
      </c>
      <c r="K14" s="200">
        <v>846.4</v>
      </c>
    </row>
    <row r="15" spans="1:11" ht="24">
      <c r="A15" s="203"/>
      <c r="B15" s="204"/>
      <c r="C15" s="205"/>
      <c r="D15" s="203"/>
      <c r="E15" s="206"/>
      <c r="F15" s="206"/>
      <c r="G15" s="206"/>
      <c r="H15" s="207" t="s">
        <v>254</v>
      </c>
      <c r="I15" s="207" t="s">
        <v>255</v>
      </c>
      <c r="J15" s="208">
        <v>10</v>
      </c>
      <c r="K15" s="208">
        <v>846.4</v>
      </c>
    </row>
    <row r="16" spans="1:11" ht="24">
      <c r="A16" s="191">
        <v>3</v>
      </c>
      <c r="B16" s="192" t="s">
        <v>28</v>
      </c>
      <c r="C16" s="209">
        <v>73</v>
      </c>
      <c r="D16" s="199" t="s">
        <v>29</v>
      </c>
      <c r="E16" s="210">
        <v>1590</v>
      </c>
      <c r="F16" s="200">
        <v>5</v>
      </c>
      <c r="G16" s="210">
        <v>7950</v>
      </c>
      <c r="H16" s="198"/>
      <c r="I16" s="198"/>
      <c r="J16" s="200">
        <v>5</v>
      </c>
      <c r="K16" s="210">
        <v>7950</v>
      </c>
    </row>
    <row r="17" spans="1:11" ht="24">
      <c r="A17" s="203"/>
      <c r="B17" s="204"/>
      <c r="C17" s="205"/>
      <c r="D17" s="203"/>
      <c r="E17" s="206"/>
      <c r="F17" s="206"/>
      <c r="G17" s="206"/>
      <c r="H17" s="207" t="s">
        <v>254</v>
      </c>
      <c r="I17" s="207" t="s">
        <v>255</v>
      </c>
      <c r="J17" s="208">
        <v>5</v>
      </c>
      <c r="K17" s="211">
        <v>7950</v>
      </c>
    </row>
    <row r="18" spans="1:11" ht="36">
      <c r="A18" s="191">
        <v>4</v>
      </c>
      <c r="B18" s="192" t="s">
        <v>98</v>
      </c>
      <c r="C18" s="198" t="s">
        <v>99</v>
      </c>
      <c r="D18" s="199" t="s">
        <v>31</v>
      </c>
      <c r="E18" s="200">
        <v>0.6</v>
      </c>
      <c r="F18" s="210">
        <v>7404</v>
      </c>
      <c r="G18" s="210">
        <v>4442.4</v>
      </c>
      <c r="H18" s="198"/>
      <c r="I18" s="198"/>
      <c r="J18" s="210">
        <v>7404</v>
      </c>
      <c r="K18" s="210">
        <v>4442.4</v>
      </c>
    </row>
    <row r="19" spans="1:11" ht="24">
      <c r="A19" s="203"/>
      <c r="B19" s="204"/>
      <c r="C19" s="205"/>
      <c r="D19" s="203"/>
      <c r="E19" s="206"/>
      <c r="F19" s="206"/>
      <c r="G19" s="206"/>
      <c r="H19" s="207" t="s">
        <v>32</v>
      </c>
      <c r="I19" s="207" t="s">
        <v>256</v>
      </c>
      <c r="J19" s="208">
        <v>617</v>
      </c>
      <c r="K19" s="208">
        <v>370.2</v>
      </c>
    </row>
    <row r="20" spans="1:11" ht="24">
      <c r="A20" s="203"/>
      <c r="B20" s="204"/>
      <c r="C20" s="205"/>
      <c r="D20" s="203"/>
      <c r="E20" s="206"/>
      <c r="F20" s="206"/>
      <c r="G20" s="206"/>
      <c r="H20" s="207" t="s">
        <v>34</v>
      </c>
      <c r="I20" s="207" t="s">
        <v>257</v>
      </c>
      <c r="J20" s="208">
        <v>617</v>
      </c>
      <c r="K20" s="208">
        <v>370.2</v>
      </c>
    </row>
    <row r="21" spans="1:11" ht="24">
      <c r="A21" s="203"/>
      <c r="B21" s="204"/>
      <c r="C21" s="205"/>
      <c r="D21" s="203"/>
      <c r="E21" s="206"/>
      <c r="F21" s="206"/>
      <c r="G21" s="206"/>
      <c r="H21" s="207" t="s">
        <v>36</v>
      </c>
      <c r="I21" s="207" t="s">
        <v>258</v>
      </c>
      <c r="J21" s="208">
        <v>617</v>
      </c>
      <c r="K21" s="208">
        <v>370.2</v>
      </c>
    </row>
    <row r="22" spans="1:11" ht="24">
      <c r="A22" s="203"/>
      <c r="B22" s="204"/>
      <c r="C22" s="205"/>
      <c r="D22" s="203"/>
      <c r="E22" s="206"/>
      <c r="F22" s="206"/>
      <c r="G22" s="206"/>
      <c r="H22" s="207" t="s">
        <v>232</v>
      </c>
      <c r="I22" s="207" t="s">
        <v>259</v>
      </c>
      <c r="J22" s="208">
        <v>617</v>
      </c>
      <c r="K22" s="208">
        <v>370.2</v>
      </c>
    </row>
    <row r="23" spans="1:11" ht="24">
      <c r="A23" s="203"/>
      <c r="B23" s="204"/>
      <c r="C23" s="205"/>
      <c r="D23" s="203"/>
      <c r="E23" s="206"/>
      <c r="F23" s="206"/>
      <c r="G23" s="206"/>
      <c r="H23" s="207" t="s">
        <v>40</v>
      </c>
      <c r="I23" s="207" t="s">
        <v>260</v>
      </c>
      <c r="J23" s="208">
        <v>617</v>
      </c>
      <c r="K23" s="208">
        <v>370.2</v>
      </c>
    </row>
    <row r="24" spans="1:11" ht="24">
      <c r="A24" s="203"/>
      <c r="B24" s="204"/>
      <c r="C24" s="205"/>
      <c r="D24" s="203"/>
      <c r="E24" s="206"/>
      <c r="F24" s="206"/>
      <c r="G24" s="206"/>
      <c r="H24" s="207" t="s">
        <v>261</v>
      </c>
      <c r="I24" s="207" t="s">
        <v>262</v>
      </c>
      <c r="J24" s="208">
        <v>617</v>
      </c>
      <c r="K24" s="208">
        <v>370.2</v>
      </c>
    </row>
    <row r="25" spans="1:11" ht="24">
      <c r="A25" s="203"/>
      <c r="B25" s="204"/>
      <c r="C25" s="205"/>
      <c r="D25" s="203"/>
      <c r="E25" s="206"/>
      <c r="F25" s="206"/>
      <c r="G25" s="206"/>
      <c r="H25" s="207" t="s">
        <v>44</v>
      </c>
      <c r="I25" s="207" t="s">
        <v>263</v>
      </c>
      <c r="J25" s="208">
        <v>617</v>
      </c>
      <c r="K25" s="208">
        <v>370.2</v>
      </c>
    </row>
    <row r="26" spans="1:11" ht="24">
      <c r="A26" s="203"/>
      <c r="B26" s="204"/>
      <c r="C26" s="205"/>
      <c r="D26" s="203"/>
      <c r="E26" s="206"/>
      <c r="F26" s="206"/>
      <c r="G26" s="206"/>
      <c r="H26" s="207" t="s">
        <v>46</v>
      </c>
      <c r="I26" s="207" t="s">
        <v>264</v>
      </c>
      <c r="J26" s="208">
        <v>617</v>
      </c>
      <c r="K26" s="208">
        <v>370.2</v>
      </c>
    </row>
    <row r="27" spans="1:11" ht="24">
      <c r="A27" s="203"/>
      <c r="B27" s="204"/>
      <c r="C27" s="205"/>
      <c r="D27" s="203"/>
      <c r="E27" s="206"/>
      <c r="F27" s="206"/>
      <c r="G27" s="206"/>
      <c r="H27" s="207" t="s">
        <v>48</v>
      </c>
      <c r="I27" s="207" t="s">
        <v>265</v>
      </c>
      <c r="J27" s="208">
        <v>617</v>
      </c>
      <c r="K27" s="208">
        <v>370.2</v>
      </c>
    </row>
    <row r="28" spans="1:11" ht="24">
      <c r="A28" s="203"/>
      <c r="B28" s="204"/>
      <c r="C28" s="205"/>
      <c r="D28" s="203"/>
      <c r="E28" s="206"/>
      <c r="F28" s="206"/>
      <c r="G28" s="206"/>
      <c r="H28" s="207" t="s">
        <v>266</v>
      </c>
      <c r="I28" s="207" t="s">
        <v>267</v>
      </c>
      <c r="J28" s="208">
        <v>617</v>
      </c>
      <c r="K28" s="208">
        <v>370.2</v>
      </c>
    </row>
    <row r="29" spans="1:11" ht="24">
      <c r="A29" s="203"/>
      <c r="B29" s="204"/>
      <c r="C29" s="205"/>
      <c r="D29" s="203"/>
      <c r="E29" s="206"/>
      <c r="F29" s="206"/>
      <c r="G29" s="206"/>
      <c r="H29" s="207" t="s">
        <v>268</v>
      </c>
      <c r="I29" s="207" t="s">
        <v>269</v>
      </c>
      <c r="J29" s="208">
        <v>617</v>
      </c>
      <c r="K29" s="208">
        <v>370.2</v>
      </c>
    </row>
    <row r="30" spans="1:11" ht="24">
      <c r="A30" s="203"/>
      <c r="B30" s="204"/>
      <c r="C30" s="205"/>
      <c r="D30" s="203"/>
      <c r="E30" s="206"/>
      <c r="F30" s="206"/>
      <c r="G30" s="206"/>
      <c r="H30" s="207" t="s">
        <v>270</v>
      </c>
      <c r="I30" s="207" t="s">
        <v>271</v>
      </c>
      <c r="J30" s="208">
        <v>617</v>
      </c>
      <c r="K30" s="208">
        <v>370.2</v>
      </c>
    </row>
    <row r="31" spans="1:11" ht="24">
      <c r="A31" s="191">
        <v>5</v>
      </c>
      <c r="B31" s="192" t="s">
        <v>56</v>
      </c>
      <c r="C31" s="209">
        <v>141</v>
      </c>
      <c r="D31" s="199" t="s">
        <v>29</v>
      </c>
      <c r="E31" s="200">
        <v>718</v>
      </c>
      <c r="F31" s="200">
        <v>1</v>
      </c>
      <c r="G31" s="200">
        <v>718</v>
      </c>
      <c r="H31" s="198"/>
      <c r="I31" s="198"/>
      <c r="J31" s="201"/>
      <c r="K31" s="201"/>
    </row>
    <row r="32" spans="1:11" ht="30" customHeight="1">
      <c r="A32" s="345" t="s">
        <v>60</v>
      </c>
      <c r="B32" s="490"/>
      <c r="C32" s="490"/>
      <c r="D32" s="490"/>
      <c r="E32" s="490"/>
      <c r="F32" s="491"/>
      <c r="G32" s="202">
        <v>4412.56</v>
      </c>
      <c r="H32" s="189"/>
      <c r="I32" s="189"/>
      <c r="J32" s="188"/>
      <c r="K32" s="202">
        <v>3532.29</v>
      </c>
    </row>
    <row r="33" spans="1:11" ht="24">
      <c r="A33" s="191">
        <v>6</v>
      </c>
      <c r="B33" s="192" t="s">
        <v>62</v>
      </c>
      <c r="C33" s="198"/>
      <c r="D33" s="199" t="s">
        <v>19</v>
      </c>
      <c r="E33" s="200">
        <v>551.57</v>
      </c>
      <c r="F33" s="200">
        <v>8</v>
      </c>
      <c r="G33" s="210">
        <v>4412.56</v>
      </c>
      <c r="H33" s="198"/>
      <c r="I33" s="198"/>
      <c r="J33" s="210">
        <f>J34+J41</f>
        <v>6.57</v>
      </c>
      <c r="K33" s="210">
        <f>K34+K41</f>
        <v>3532.29</v>
      </c>
    </row>
    <row r="34" spans="1:11" ht="24">
      <c r="A34" s="191"/>
      <c r="B34" s="192" t="s">
        <v>63</v>
      </c>
      <c r="C34" s="198"/>
      <c r="D34" s="199" t="s">
        <v>19</v>
      </c>
      <c r="E34" s="201"/>
      <c r="F34" s="201"/>
      <c r="G34" s="201"/>
      <c r="H34" s="198"/>
      <c r="I34" s="198"/>
      <c r="J34" s="200">
        <v>5.8</v>
      </c>
      <c r="K34" s="210">
        <v>2749.2</v>
      </c>
    </row>
    <row r="35" spans="1:11" ht="24">
      <c r="A35" s="203"/>
      <c r="B35" s="204"/>
      <c r="C35" s="205"/>
      <c r="D35" s="203"/>
      <c r="E35" s="206"/>
      <c r="F35" s="206"/>
      <c r="G35" s="206"/>
      <c r="H35" s="207" t="s">
        <v>32</v>
      </c>
      <c r="I35" s="207" t="s">
        <v>272</v>
      </c>
      <c r="J35" s="208">
        <v>0.77</v>
      </c>
      <c r="K35" s="208">
        <v>364.98</v>
      </c>
    </row>
    <row r="36" spans="1:11" ht="24">
      <c r="A36" s="203"/>
      <c r="B36" s="204"/>
      <c r="C36" s="205"/>
      <c r="D36" s="203"/>
      <c r="E36" s="206"/>
      <c r="F36" s="206"/>
      <c r="G36" s="206"/>
      <c r="H36" s="207" t="s">
        <v>34</v>
      </c>
      <c r="I36" s="207" t="s">
        <v>273</v>
      </c>
      <c r="J36" s="208">
        <v>0.77</v>
      </c>
      <c r="K36" s="208">
        <v>364.98</v>
      </c>
    </row>
    <row r="37" spans="1:11" ht="24">
      <c r="A37" s="203"/>
      <c r="B37" s="204"/>
      <c r="C37" s="205"/>
      <c r="D37" s="203"/>
      <c r="E37" s="206"/>
      <c r="F37" s="206"/>
      <c r="G37" s="206"/>
      <c r="H37" s="207" t="s">
        <v>36</v>
      </c>
      <c r="I37" s="207" t="s">
        <v>274</v>
      </c>
      <c r="J37" s="208">
        <v>1.5</v>
      </c>
      <c r="K37" s="208">
        <v>711</v>
      </c>
    </row>
    <row r="38" spans="1:11" ht="24">
      <c r="A38" s="203"/>
      <c r="B38" s="204"/>
      <c r="C38" s="205"/>
      <c r="D38" s="203"/>
      <c r="E38" s="206"/>
      <c r="F38" s="206"/>
      <c r="G38" s="206"/>
      <c r="H38" s="207" t="s">
        <v>38</v>
      </c>
      <c r="I38" s="207" t="s">
        <v>275</v>
      </c>
      <c r="J38" s="208">
        <v>0.5</v>
      </c>
      <c r="K38" s="208">
        <v>237</v>
      </c>
    </row>
    <row r="39" spans="1:11" ht="24">
      <c r="A39" s="203"/>
      <c r="B39" s="204"/>
      <c r="C39" s="205"/>
      <c r="D39" s="203"/>
      <c r="E39" s="206"/>
      <c r="F39" s="206"/>
      <c r="G39" s="206"/>
      <c r="H39" s="207" t="s">
        <v>50</v>
      </c>
      <c r="I39" s="207" t="s">
        <v>276</v>
      </c>
      <c r="J39" s="208">
        <v>0.41</v>
      </c>
      <c r="K39" s="208">
        <v>194.34</v>
      </c>
    </row>
    <row r="40" spans="1:11" ht="24">
      <c r="A40" s="203"/>
      <c r="B40" s="204"/>
      <c r="C40" s="205"/>
      <c r="D40" s="203"/>
      <c r="E40" s="206"/>
      <c r="F40" s="206"/>
      <c r="G40" s="206"/>
      <c r="H40" s="207" t="s">
        <v>54</v>
      </c>
      <c r="I40" s="207" t="s">
        <v>277</v>
      </c>
      <c r="J40" s="208">
        <v>1.85</v>
      </c>
      <c r="K40" s="208">
        <v>876.9</v>
      </c>
    </row>
    <row r="41" spans="1:11" ht="24">
      <c r="A41" s="191"/>
      <c r="B41" s="192" t="s">
        <v>64</v>
      </c>
      <c r="C41" s="198"/>
      <c r="D41" s="199" t="s">
        <v>19</v>
      </c>
      <c r="E41" s="201"/>
      <c r="F41" s="201"/>
      <c r="G41" s="201"/>
      <c r="H41" s="198"/>
      <c r="I41" s="198"/>
      <c r="J41" s="200">
        <v>0.77</v>
      </c>
      <c r="K41" s="200">
        <v>783.09</v>
      </c>
    </row>
    <row r="42" spans="1:11" ht="24">
      <c r="A42" s="203"/>
      <c r="B42" s="204"/>
      <c r="C42" s="205"/>
      <c r="D42" s="203"/>
      <c r="E42" s="206"/>
      <c r="F42" s="206"/>
      <c r="G42" s="206"/>
      <c r="H42" s="207" t="s">
        <v>34</v>
      </c>
      <c r="I42" s="207" t="s">
        <v>273</v>
      </c>
      <c r="J42" s="208">
        <v>0.58</v>
      </c>
      <c r="K42" s="208">
        <v>589.86</v>
      </c>
    </row>
    <row r="43" spans="1:11" ht="24">
      <c r="A43" s="203"/>
      <c r="B43" s="204"/>
      <c r="C43" s="205"/>
      <c r="D43" s="203"/>
      <c r="E43" s="206"/>
      <c r="F43" s="206"/>
      <c r="G43" s="206"/>
      <c r="H43" s="207" t="s">
        <v>36</v>
      </c>
      <c r="I43" s="207" t="s">
        <v>274</v>
      </c>
      <c r="J43" s="208">
        <v>0.19</v>
      </c>
      <c r="K43" s="208">
        <v>193.23</v>
      </c>
    </row>
    <row r="44" spans="1:11" ht="12.75">
      <c r="A44" s="185" t="s">
        <v>65</v>
      </c>
      <c r="B44" s="186"/>
      <c r="C44" s="186"/>
      <c r="D44" s="186"/>
      <c r="E44" s="187"/>
      <c r="F44" s="188">
        <v>216</v>
      </c>
      <c r="G44" s="202">
        <v>5004.07</v>
      </c>
      <c r="H44" s="189"/>
      <c r="I44" s="189"/>
      <c r="J44" s="188">
        <v>216</v>
      </c>
      <c r="K44" s="202">
        <v>5004.12</v>
      </c>
    </row>
    <row r="45" spans="1:11" ht="36">
      <c r="A45" s="191">
        <v>7</v>
      </c>
      <c r="B45" s="192" t="s">
        <v>65</v>
      </c>
      <c r="C45" s="198"/>
      <c r="D45" s="199" t="s">
        <v>29</v>
      </c>
      <c r="E45" s="200">
        <v>23.17</v>
      </c>
      <c r="F45" s="200">
        <v>216</v>
      </c>
      <c r="G45" s="210">
        <v>5004.07</v>
      </c>
      <c r="H45" s="198"/>
      <c r="I45" s="198"/>
      <c r="J45" s="200">
        <v>216</v>
      </c>
      <c r="K45" s="210">
        <v>5004.12</v>
      </c>
    </row>
    <row r="46" spans="1:11" ht="24">
      <c r="A46" s="203"/>
      <c r="B46" s="204"/>
      <c r="C46" s="205"/>
      <c r="D46" s="203"/>
      <c r="E46" s="206"/>
      <c r="F46" s="206"/>
      <c r="G46" s="206"/>
      <c r="H46" s="207" t="s">
        <v>32</v>
      </c>
      <c r="I46" s="207" t="s">
        <v>272</v>
      </c>
      <c r="J46" s="208">
        <v>18</v>
      </c>
      <c r="K46" s="208">
        <v>417.01</v>
      </c>
    </row>
    <row r="47" spans="1:11" ht="24">
      <c r="A47" s="203"/>
      <c r="B47" s="204"/>
      <c r="C47" s="205"/>
      <c r="D47" s="203"/>
      <c r="E47" s="206"/>
      <c r="F47" s="206"/>
      <c r="G47" s="206"/>
      <c r="H47" s="207" t="s">
        <v>34</v>
      </c>
      <c r="I47" s="207" t="s">
        <v>273</v>
      </c>
      <c r="J47" s="208">
        <v>18</v>
      </c>
      <c r="K47" s="208">
        <v>417.01</v>
      </c>
    </row>
    <row r="48" spans="1:11" ht="24">
      <c r="A48" s="203"/>
      <c r="B48" s="204"/>
      <c r="C48" s="205"/>
      <c r="D48" s="203"/>
      <c r="E48" s="206"/>
      <c r="F48" s="206"/>
      <c r="G48" s="206"/>
      <c r="H48" s="207" t="s">
        <v>36</v>
      </c>
      <c r="I48" s="207" t="s">
        <v>274</v>
      </c>
      <c r="J48" s="208">
        <v>18</v>
      </c>
      <c r="K48" s="208">
        <v>417.01</v>
      </c>
    </row>
    <row r="49" spans="1:11" ht="24">
      <c r="A49" s="203"/>
      <c r="B49" s="204"/>
      <c r="C49" s="205"/>
      <c r="D49" s="203"/>
      <c r="E49" s="206"/>
      <c r="F49" s="206"/>
      <c r="G49" s="206"/>
      <c r="H49" s="207" t="s">
        <v>38</v>
      </c>
      <c r="I49" s="207" t="s">
        <v>275</v>
      </c>
      <c r="J49" s="208">
        <v>18</v>
      </c>
      <c r="K49" s="208">
        <v>417.01</v>
      </c>
    </row>
    <row r="50" spans="1:11" ht="24">
      <c r="A50" s="203"/>
      <c r="B50" s="204"/>
      <c r="C50" s="205"/>
      <c r="D50" s="203"/>
      <c r="E50" s="206"/>
      <c r="F50" s="206"/>
      <c r="G50" s="206"/>
      <c r="H50" s="207" t="s">
        <v>40</v>
      </c>
      <c r="I50" s="207" t="s">
        <v>278</v>
      </c>
      <c r="J50" s="208">
        <v>18</v>
      </c>
      <c r="K50" s="208">
        <v>417.01</v>
      </c>
    </row>
    <row r="51" spans="1:11" ht="24">
      <c r="A51" s="203"/>
      <c r="B51" s="204"/>
      <c r="C51" s="205"/>
      <c r="D51" s="203"/>
      <c r="E51" s="206"/>
      <c r="F51" s="206"/>
      <c r="G51" s="206"/>
      <c r="H51" s="207" t="s">
        <v>42</v>
      </c>
      <c r="I51" s="207" t="s">
        <v>279</v>
      </c>
      <c r="J51" s="208">
        <v>18</v>
      </c>
      <c r="K51" s="208">
        <v>417.01</v>
      </c>
    </row>
    <row r="52" spans="1:11" ht="24">
      <c r="A52" s="203"/>
      <c r="B52" s="204"/>
      <c r="C52" s="205"/>
      <c r="D52" s="203"/>
      <c r="E52" s="206"/>
      <c r="F52" s="206"/>
      <c r="G52" s="206"/>
      <c r="H52" s="207" t="s">
        <v>44</v>
      </c>
      <c r="I52" s="207" t="s">
        <v>280</v>
      </c>
      <c r="J52" s="208">
        <v>18</v>
      </c>
      <c r="K52" s="208">
        <v>417.01</v>
      </c>
    </row>
    <row r="53" spans="1:11" ht="24">
      <c r="A53" s="203"/>
      <c r="B53" s="204"/>
      <c r="C53" s="205"/>
      <c r="D53" s="203"/>
      <c r="E53" s="206"/>
      <c r="F53" s="206"/>
      <c r="G53" s="206"/>
      <c r="H53" s="207" t="s">
        <v>46</v>
      </c>
      <c r="I53" s="207" t="s">
        <v>281</v>
      </c>
      <c r="J53" s="208">
        <v>18</v>
      </c>
      <c r="K53" s="208">
        <v>417.01</v>
      </c>
    </row>
    <row r="54" spans="1:11" ht="24">
      <c r="A54" s="203"/>
      <c r="B54" s="204"/>
      <c r="C54" s="205"/>
      <c r="D54" s="203"/>
      <c r="E54" s="206"/>
      <c r="F54" s="206"/>
      <c r="G54" s="206"/>
      <c r="H54" s="207" t="s">
        <v>48</v>
      </c>
      <c r="I54" s="207" t="s">
        <v>282</v>
      </c>
      <c r="J54" s="208">
        <v>18</v>
      </c>
      <c r="K54" s="208">
        <v>417.01</v>
      </c>
    </row>
    <row r="55" spans="1:11" ht="24">
      <c r="A55" s="203"/>
      <c r="B55" s="204"/>
      <c r="C55" s="205"/>
      <c r="D55" s="203"/>
      <c r="E55" s="206"/>
      <c r="F55" s="206"/>
      <c r="G55" s="206"/>
      <c r="H55" s="207" t="s">
        <v>50</v>
      </c>
      <c r="I55" s="207" t="s">
        <v>276</v>
      </c>
      <c r="J55" s="208">
        <v>18</v>
      </c>
      <c r="K55" s="208">
        <v>417.01</v>
      </c>
    </row>
    <row r="56" spans="1:11" ht="24">
      <c r="A56" s="203"/>
      <c r="B56" s="204"/>
      <c r="C56" s="205"/>
      <c r="D56" s="203"/>
      <c r="E56" s="206"/>
      <c r="F56" s="206"/>
      <c r="G56" s="206"/>
      <c r="H56" s="207" t="s">
        <v>52</v>
      </c>
      <c r="I56" s="207" t="s">
        <v>283</v>
      </c>
      <c r="J56" s="208">
        <v>18</v>
      </c>
      <c r="K56" s="208">
        <v>417.01</v>
      </c>
    </row>
    <row r="57" spans="1:11" ht="24">
      <c r="A57" s="203"/>
      <c r="B57" s="204"/>
      <c r="C57" s="205"/>
      <c r="D57" s="203"/>
      <c r="E57" s="206"/>
      <c r="F57" s="206"/>
      <c r="G57" s="206"/>
      <c r="H57" s="207" t="s">
        <v>54</v>
      </c>
      <c r="I57" s="207" t="s">
        <v>277</v>
      </c>
      <c r="J57" s="208">
        <v>18</v>
      </c>
      <c r="K57" s="208">
        <v>417.01</v>
      </c>
    </row>
    <row r="58" spans="1:11" ht="12.75">
      <c r="A58" s="185" t="s">
        <v>66</v>
      </c>
      <c r="B58" s="186"/>
      <c r="C58" s="186"/>
      <c r="D58" s="186"/>
      <c r="E58" s="187"/>
      <c r="F58" s="188">
        <v>59.4</v>
      </c>
      <c r="G58" s="202">
        <v>21111.95</v>
      </c>
      <c r="H58" s="189"/>
      <c r="I58" s="189"/>
      <c r="J58" s="188">
        <v>59.4</v>
      </c>
      <c r="K58" s="202">
        <v>21111.96</v>
      </c>
    </row>
    <row r="59" spans="1:11" ht="12.75">
      <c r="A59" s="191">
        <v>8</v>
      </c>
      <c r="B59" s="192" t="s">
        <v>67</v>
      </c>
      <c r="C59" s="198"/>
      <c r="D59" s="199" t="s">
        <v>68</v>
      </c>
      <c r="E59" s="200">
        <v>355.42</v>
      </c>
      <c r="F59" s="200">
        <v>59.4</v>
      </c>
      <c r="G59" s="210">
        <v>21111.95</v>
      </c>
      <c r="H59" s="198"/>
      <c r="I59" s="198"/>
      <c r="J59" s="200">
        <v>59.4</v>
      </c>
      <c r="K59" s="210">
        <v>21111.96</v>
      </c>
    </row>
    <row r="60" spans="1:11" ht="24">
      <c r="A60" s="203"/>
      <c r="B60" s="204"/>
      <c r="C60" s="205"/>
      <c r="D60" s="203"/>
      <c r="E60" s="206"/>
      <c r="F60" s="206"/>
      <c r="G60" s="206"/>
      <c r="H60" s="207" t="s">
        <v>32</v>
      </c>
      <c r="I60" s="207" t="s">
        <v>272</v>
      </c>
      <c r="J60" s="208">
        <v>4.95</v>
      </c>
      <c r="K60" s="211">
        <v>1759.33</v>
      </c>
    </row>
    <row r="61" spans="1:11" ht="24">
      <c r="A61" s="203"/>
      <c r="B61" s="204"/>
      <c r="C61" s="205"/>
      <c r="D61" s="203"/>
      <c r="E61" s="206"/>
      <c r="F61" s="206"/>
      <c r="G61" s="206"/>
      <c r="H61" s="207" t="s">
        <v>34</v>
      </c>
      <c r="I61" s="207" t="s">
        <v>273</v>
      </c>
      <c r="J61" s="208">
        <v>4.95</v>
      </c>
      <c r="K61" s="211">
        <v>1759.33</v>
      </c>
    </row>
    <row r="62" spans="1:11" ht="24">
      <c r="A62" s="203"/>
      <c r="B62" s="204"/>
      <c r="C62" s="205"/>
      <c r="D62" s="203"/>
      <c r="E62" s="206"/>
      <c r="F62" s="206"/>
      <c r="G62" s="206"/>
      <c r="H62" s="207" t="s">
        <v>36</v>
      </c>
      <c r="I62" s="207" t="s">
        <v>274</v>
      </c>
      <c r="J62" s="208">
        <v>4.95</v>
      </c>
      <c r="K62" s="211">
        <v>1759.33</v>
      </c>
    </row>
    <row r="63" spans="1:11" ht="24">
      <c r="A63" s="203"/>
      <c r="B63" s="204"/>
      <c r="C63" s="205"/>
      <c r="D63" s="203"/>
      <c r="E63" s="206"/>
      <c r="F63" s="206"/>
      <c r="G63" s="206"/>
      <c r="H63" s="207" t="s">
        <v>38</v>
      </c>
      <c r="I63" s="207" t="s">
        <v>275</v>
      </c>
      <c r="J63" s="208">
        <v>4.95</v>
      </c>
      <c r="K63" s="211">
        <v>1759.33</v>
      </c>
    </row>
    <row r="64" spans="1:11" ht="24">
      <c r="A64" s="203"/>
      <c r="B64" s="204"/>
      <c r="C64" s="205"/>
      <c r="D64" s="203"/>
      <c r="E64" s="206"/>
      <c r="F64" s="206"/>
      <c r="G64" s="206"/>
      <c r="H64" s="207" t="s">
        <v>40</v>
      </c>
      <c r="I64" s="207" t="s">
        <v>278</v>
      </c>
      <c r="J64" s="208">
        <v>4.95</v>
      </c>
      <c r="K64" s="211">
        <v>1759.33</v>
      </c>
    </row>
    <row r="65" spans="1:11" ht="24">
      <c r="A65" s="203"/>
      <c r="B65" s="204"/>
      <c r="C65" s="205"/>
      <c r="D65" s="203"/>
      <c r="E65" s="206"/>
      <c r="F65" s="206"/>
      <c r="G65" s="206"/>
      <c r="H65" s="207" t="s">
        <v>42</v>
      </c>
      <c r="I65" s="207" t="s">
        <v>279</v>
      </c>
      <c r="J65" s="208">
        <v>4.95</v>
      </c>
      <c r="K65" s="211">
        <v>1759.33</v>
      </c>
    </row>
    <row r="66" spans="1:11" ht="24">
      <c r="A66" s="203"/>
      <c r="B66" s="204"/>
      <c r="C66" s="205"/>
      <c r="D66" s="203"/>
      <c r="E66" s="206"/>
      <c r="F66" s="206"/>
      <c r="G66" s="206"/>
      <c r="H66" s="207" t="s">
        <v>44</v>
      </c>
      <c r="I66" s="207" t="s">
        <v>280</v>
      </c>
      <c r="J66" s="208">
        <v>4.95</v>
      </c>
      <c r="K66" s="211">
        <v>1759.33</v>
      </c>
    </row>
    <row r="67" spans="1:11" ht="24">
      <c r="A67" s="203"/>
      <c r="B67" s="204"/>
      <c r="C67" s="205"/>
      <c r="D67" s="203"/>
      <c r="E67" s="206"/>
      <c r="F67" s="206"/>
      <c r="G67" s="206"/>
      <c r="H67" s="207" t="s">
        <v>46</v>
      </c>
      <c r="I67" s="207" t="s">
        <v>281</v>
      </c>
      <c r="J67" s="208">
        <v>4.95</v>
      </c>
      <c r="K67" s="211">
        <v>1759.33</v>
      </c>
    </row>
    <row r="68" spans="1:11" ht="24">
      <c r="A68" s="203"/>
      <c r="B68" s="204"/>
      <c r="C68" s="205"/>
      <c r="D68" s="203"/>
      <c r="E68" s="206"/>
      <c r="F68" s="206"/>
      <c r="G68" s="206"/>
      <c r="H68" s="207" t="s">
        <v>48</v>
      </c>
      <c r="I68" s="207" t="s">
        <v>282</v>
      </c>
      <c r="J68" s="208">
        <v>4.95</v>
      </c>
      <c r="K68" s="211">
        <v>1759.33</v>
      </c>
    </row>
    <row r="69" spans="1:11" ht="24">
      <c r="A69" s="203"/>
      <c r="B69" s="204"/>
      <c r="C69" s="205"/>
      <c r="D69" s="203"/>
      <c r="E69" s="206"/>
      <c r="F69" s="206"/>
      <c r="G69" s="206"/>
      <c r="H69" s="207" t="s">
        <v>50</v>
      </c>
      <c r="I69" s="207" t="s">
        <v>276</v>
      </c>
      <c r="J69" s="208">
        <v>4.95</v>
      </c>
      <c r="K69" s="211">
        <v>1759.33</v>
      </c>
    </row>
    <row r="70" spans="1:11" ht="24">
      <c r="A70" s="203"/>
      <c r="B70" s="204"/>
      <c r="C70" s="205"/>
      <c r="D70" s="203"/>
      <c r="E70" s="206"/>
      <c r="F70" s="206"/>
      <c r="G70" s="206"/>
      <c r="H70" s="207" t="s">
        <v>52</v>
      </c>
      <c r="I70" s="207" t="s">
        <v>283</v>
      </c>
      <c r="J70" s="208">
        <v>4.95</v>
      </c>
      <c r="K70" s="211">
        <v>1759.33</v>
      </c>
    </row>
    <row r="71" spans="1:11" ht="24">
      <c r="A71" s="203"/>
      <c r="B71" s="204"/>
      <c r="C71" s="205"/>
      <c r="D71" s="203"/>
      <c r="E71" s="206"/>
      <c r="F71" s="206"/>
      <c r="G71" s="206"/>
      <c r="H71" s="207" t="s">
        <v>54</v>
      </c>
      <c r="I71" s="207" t="s">
        <v>277</v>
      </c>
      <c r="J71" s="208">
        <v>4.95</v>
      </c>
      <c r="K71" s="211">
        <v>1759.33</v>
      </c>
    </row>
    <row r="72" spans="1:11" ht="12.75">
      <c r="A72" s="185" t="s">
        <v>69</v>
      </c>
      <c r="B72" s="186"/>
      <c r="C72" s="186"/>
      <c r="D72" s="186"/>
      <c r="E72" s="187"/>
      <c r="F72" s="202">
        <v>10683.6</v>
      </c>
      <c r="G72" s="202">
        <v>13140.83</v>
      </c>
      <c r="H72" s="189"/>
      <c r="I72" s="189"/>
      <c r="J72" s="202">
        <v>10683.6</v>
      </c>
      <c r="K72" s="202">
        <v>13140.84</v>
      </c>
    </row>
    <row r="73" spans="1:11" ht="24">
      <c r="A73" s="191">
        <v>9</v>
      </c>
      <c r="B73" s="192" t="s">
        <v>70</v>
      </c>
      <c r="C73" s="198"/>
      <c r="D73" s="199" t="s">
        <v>31</v>
      </c>
      <c r="E73" s="200">
        <v>1.23</v>
      </c>
      <c r="F73" s="210">
        <v>10683.6</v>
      </c>
      <c r="G73" s="210">
        <v>13140.83</v>
      </c>
      <c r="H73" s="198"/>
      <c r="I73" s="198"/>
      <c r="J73" s="210">
        <v>10683.6</v>
      </c>
      <c r="K73" s="210">
        <v>13140.84</v>
      </c>
    </row>
    <row r="74" spans="1:11" ht="24">
      <c r="A74" s="203"/>
      <c r="B74" s="204"/>
      <c r="C74" s="205"/>
      <c r="D74" s="203"/>
      <c r="E74" s="206"/>
      <c r="F74" s="206"/>
      <c r="G74" s="206"/>
      <c r="H74" s="207" t="s">
        <v>32</v>
      </c>
      <c r="I74" s="207" t="s">
        <v>272</v>
      </c>
      <c r="J74" s="208">
        <v>890.3</v>
      </c>
      <c r="K74" s="211">
        <v>1095.07</v>
      </c>
    </row>
    <row r="75" spans="1:11" ht="24">
      <c r="A75" s="203"/>
      <c r="B75" s="204"/>
      <c r="C75" s="205"/>
      <c r="D75" s="203"/>
      <c r="E75" s="206"/>
      <c r="F75" s="206"/>
      <c r="G75" s="206"/>
      <c r="H75" s="207" t="s">
        <v>34</v>
      </c>
      <c r="I75" s="207" t="s">
        <v>273</v>
      </c>
      <c r="J75" s="208">
        <v>890.3</v>
      </c>
      <c r="K75" s="211">
        <v>1095.07</v>
      </c>
    </row>
    <row r="76" spans="1:11" ht="24">
      <c r="A76" s="203"/>
      <c r="B76" s="204"/>
      <c r="C76" s="205"/>
      <c r="D76" s="203"/>
      <c r="E76" s="206"/>
      <c r="F76" s="206"/>
      <c r="G76" s="206"/>
      <c r="H76" s="207" t="s">
        <v>36</v>
      </c>
      <c r="I76" s="207" t="s">
        <v>274</v>
      </c>
      <c r="J76" s="208">
        <v>890.3</v>
      </c>
      <c r="K76" s="211">
        <v>1095.07</v>
      </c>
    </row>
    <row r="77" spans="1:11" ht="24">
      <c r="A77" s="203"/>
      <c r="B77" s="204"/>
      <c r="C77" s="205"/>
      <c r="D77" s="203"/>
      <c r="E77" s="206"/>
      <c r="F77" s="206"/>
      <c r="G77" s="206"/>
      <c r="H77" s="207" t="s">
        <v>38</v>
      </c>
      <c r="I77" s="207" t="s">
        <v>275</v>
      </c>
      <c r="J77" s="208">
        <v>890.3</v>
      </c>
      <c r="K77" s="211">
        <v>1095.07</v>
      </c>
    </row>
    <row r="78" spans="1:11" ht="24">
      <c r="A78" s="203"/>
      <c r="B78" s="204"/>
      <c r="C78" s="205"/>
      <c r="D78" s="203"/>
      <c r="E78" s="206"/>
      <c r="F78" s="206"/>
      <c r="G78" s="206"/>
      <c r="H78" s="207" t="s">
        <v>40</v>
      </c>
      <c r="I78" s="207" t="s">
        <v>278</v>
      </c>
      <c r="J78" s="208">
        <v>890.3</v>
      </c>
      <c r="K78" s="211">
        <v>1095.07</v>
      </c>
    </row>
    <row r="79" spans="1:11" ht="24">
      <c r="A79" s="203"/>
      <c r="B79" s="204"/>
      <c r="C79" s="205"/>
      <c r="D79" s="203"/>
      <c r="E79" s="206"/>
      <c r="F79" s="206"/>
      <c r="G79" s="206"/>
      <c r="H79" s="207" t="s">
        <v>42</v>
      </c>
      <c r="I79" s="207" t="s">
        <v>279</v>
      </c>
      <c r="J79" s="208">
        <v>890.3</v>
      </c>
      <c r="K79" s="211">
        <v>1095.07</v>
      </c>
    </row>
    <row r="80" spans="1:11" ht="24">
      <c r="A80" s="203"/>
      <c r="B80" s="204"/>
      <c r="C80" s="205"/>
      <c r="D80" s="203"/>
      <c r="E80" s="206"/>
      <c r="F80" s="206"/>
      <c r="G80" s="206"/>
      <c r="H80" s="207" t="s">
        <v>44</v>
      </c>
      <c r="I80" s="207" t="s">
        <v>280</v>
      </c>
      <c r="J80" s="208">
        <v>890.3</v>
      </c>
      <c r="K80" s="211">
        <v>1095.07</v>
      </c>
    </row>
    <row r="81" spans="1:11" ht="24">
      <c r="A81" s="203"/>
      <c r="B81" s="204"/>
      <c r="C81" s="205"/>
      <c r="D81" s="203"/>
      <c r="E81" s="206"/>
      <c r="F81" s="206"/>
      <c r="G81" s="206"/>
      <c r="H81" s="207" t="s">
        <v>46</v>
      </c>
      <c r="I81" s="207" t="s">
        <v>281</v>
      </c>
      <c r="J81" s="208">
        <v>890.3</v>
      </c>
      <c r="K81" s="211">
        <v>1095.07</v>
      </c>
    </row>
    <row r="82" spans="1:11" ht="24">
      <c r="A82" s="203"/>
      <c r="B82" s="204"/>
      <c r="C82" s="205"/>
      <c r="D82" s="203"/>
      <c r="E82" s="206"/>
      <c r="F82" s="206"/>
      <c r="G82" s="206"/>
      <c r="H82" s="207" t="s">
        <v>48</v>
      </c>
      <c r="I82" s="207" t="s">
        <v>282</v>
      </c>
      <c r="J82" s="208">
        <v>890.3</v>
      </c>
      <c r="K82" s="211">
        <v>1095.07</v>
      </c>
    </row>
    <row r="83" spans="1:11" ht="24">
      <c r="A83" s="203"/>
      <c r="B83" s="204"/>
      <c r="C83" s="205"/>
      <c r="D83" s="203"/>
      <c r="E83" s="206"/>
      <c r="F83" s="206"/>
      <c r="G83" s="206"/>
      <c r="H83" s="207" t="s">
        <v>50</v>
      </c>
      <c r="I83" s="207" t="s">
        <v>276</v>
      </c>
      <c r="J83" s="208">
        <v>890.3</v>
      </c>
      <c r="K83" s="211">
        <v>1095.07</v>
      </c>
    </row>
    <row r="84" spans="1:11" ht="24">
      <c r="A84" s="203"/>
      <c r="B84" s="204"/>
      <c r="C84" s="205"/>
      <c r="D84" s="203"/>
      <c r="E84" s="206"/>
      <c r="F84" s="206"/>
      <c r="G84" s="206"/>
      <c r="H84" s="207" t="s">
        <v>52</v>
      </c>
      <c r="I84" s="207" t="s">
        <v>283</v>
      </c>
      <c r="J84" s="208">
        <v>890.3</v>
      </c>
      <c r="K84" s="211">
        <v>1095.07</v>
      </c>
    </row>
    <row r="85" spans="1:11" ht="24">
      <c r="A85" s="203"/>
      <c r="B85" s="204"/>
      <c r="C85" s="205"/>
      <c r="D85" s="203"/>
      <c r="E85" s="206"/>
      <c r="F85" s="206"/>
      <c r="G85" s="206"/>
      <c r="H85" s="207" t="s">
        <v>54</v>
      </c>
      <c r="I85" s="207" t="s">
        <v>277</v>
      </c>
      <c r="J85" s="208">
        <v>890.3</v>
      </c>
      <c r="K85" s="211">
        <v>1095.07</v>
      </c>
    </row>
    <row r="86" spans="1:11" ht="12.75">
      <c r="A86" s="212" t="s">
        <v>73</v>
      </c>
      <c r="B86" s="212"/>
      <c r="C86" s="213" t="s">
        <v>74</v>
      </c>
      <c r="D86" s="213" t="s">
        <v>74</v>
      </c>
      <c r="E86" s="213" t="s">
        <v>74</v>
      </c>
      <c r="F86" s="214"/>
      <c r="G86" s="214">
        <v>58176.16</v>
      </c>
      <c r="H86" s="213" t="s">
        <v>74</v>
      </c>
      <c r="I86" s="213" t="s">
        <v>74</v>
      </c>
      <c r="J86" s="214"/>
      <c r="K86" s="214">
        <v>56028.01</v>
      </c>
    </row>
    <row r="88" spans="3:7" ht="15">
      <c r="C88" s="461" t="s">
        <v>126</v>
      </c>
      <c r="D88" s="483"/>
      <c r="E88" s="483"/>
      <c r="F88" s="484"/>
      <c r="G88" s="34">
        <v>58226.14</v>
      </c>
    </row>
    <row r="89" spans="3:7" ht="15">
      <c r="C89" s="492" t="s">
        <v>77</v>
      </c>
      <c r="D89" s="486"/>
      <c r="E89" s="486"/>
      <c r="F89" s="487"/>
      <c r="G89" s="34">
        <v>57758.27</v>
      </c>
    </row>
    <row r="90" spans="3:7" ht="15">
      <c r="C90" s="457" t="s">
        <v>125</v>
      </c>
      <c r="D90" s="458"/>
      <c r="E90" s="458"/>
      <c r="F90" s="459"/>
      <c r="G90" s="34">
        <f>G89-G88</f>
        <v>-467.8700000000026</v>
      </c>
    </row>
    <row r="91" spans="3:7" ht="15">
      <c r="C91" s="482" t="s">
        <v>127</v>
      </c>
      <c r="D91" s="488"/>
      <c r="E91" s="488"/>
      <c r="F91" s="489"/>
      <c r="G91" s="36">
        <f>K86</f>
        <v>56028.01</v>
      </c>
    </row>
    <row r="92" spans="3:7" ht="15">
      <c r="C92" s="482" t="s">
        <v>92</v>
      </c>
      <c r="D92" s="490"/>
      <c r="E92" s="490"/>
      <c r="F92" s="491"/>
      <c r="G92" s="36">
        <f>G89-G91</f>
        <v>1730.2599999999948</v>
      </c>
    </row>
    <row r="94" spans="3:6" ht="12.75">
      <c r="C94" s="481" t="s">
        <v>83</v>
      </c>
      <c r="D94" s="481"/>
      <c r="E94" s="481"/>
      <c r="F94" s="481"/>
    </row>
    <row r="95" spans="3:7" ht="12.75">
      <c r="C95" s="482" t="s">
        <v>77</v>
      </c>
      <c r="D95" s="483"/>
      <c r="E95" s="483"/>
      <c r="F95" s="484"/>
      <c r="G95" s="37">
        <v>396046.2</v>
      </c>
    </row>
    <row r="96" spans="3:7" ht="12.75">
      <c r="C96" s="482" t="s">
        <v>84</v>
      </c>
      <c r="D96" s="483"/>
      <c r="E96" s="483"/>
      <c r="F96" s="484"/>
      <c r="G96" s="38">
        <v>379410.71</v>
      </c>
    </row>
    <row r="97" spans="3:7" ht="12.75">
      <c r="C97" s="482" t="s">
        <v>85</v>
      </c>
      <c r="D97" s="483"/>
      <c r="E97" s="483"/>
      <c r="F97" s="484"/>
      <c r="G97" s="37">
        <v>16635.49</v>
      </c>
    </row>
    <row r="99" spans="3:6" ht="12.75">
      <c r="C99" s="481" t="s">
        <v>128</v>
      </c>
      <c r="D99" s="481"/>
      <c r="E99" s="481"/>
      <c r="F99" s="481"/>
    </row>
    <row r="100" spans="3:7" ht="12.75">
      <c r="C100" s="482" t="s">
        <v>77</v>
      </c>
      <c r="D100" s="483"/>
      <c r="E100" s="483"/>
      <c r="F100" s="484"/>
      <c r="G100" s="38">
        <f>G89+G95</f>
        <v>453804.47000000003</v>
      </c>
    </row>
    <row r="101" spans="3:7" ht="12.75">
      <c r="C101" s="482" t="s">
        <v>84</v>
      </c>
      <c r="D101" s="483"/>
      <c r="E101" s="483"/>
      <c r="F101" s="484"/>
      <c r="G101" s="38">
        <f>G96+G91</f>
        <v>435438.72000000003</v>
      </c>
    </row>
    <row r="102" spans="3:7" ht="12.75">
      <c r="C102" s="482" t="s">
        <v>129</v>
      </c>
      <c r="D102" s="483"/>
      <c r="E102" s="483"/>
      <c r="F102" s="484"/>
      <c r="G102" s="37">
        <f>G100-G101</f>
        <v>18365.75</v>
      </c>
    </row>
    <row r="104" spans="3:6" ht="12.75">
      <c r="C104" t="s">
        <v>86</v>
      </c>
      <c r="F104" t="s">
        <v>87</v>
      </c>
    </row>
    <row r="105" spans="3:6" ht="12.75">
      <c r="C105" t="s">
        <v>88</v>
      </c>
      <c r="F105" t="s">
        <v>89</v>
      </c>
    </row>
  </sheetData>
  <mergeCells count="18">
    <mergeCell ref="A8:A9"/>
    <mergeCell ref="B8:B9"/>
    <mergeCell ref="C8:C9"/>
    <mergeCell ref="D8:D9"/>
    <mergeCell ref="A32:F32"/>
    <mergeCell ref="C88:F88"/>
    <mergeCell ref="C89:F89"/>
    <mergeCell ref="C90:F90"/>
    <mergeCell ref="C91:F91"/>
    <mergeCell ref="C92:F92"/>
    <mergeCell ref="C94:F94"/>
    <mergeCell ref="C95:F95"/>
    <mergeCell ref="C101:F101"/>
    <mergeCell ref="C102:F102"/>
    <mergeCell ref="C96:F96"/>
    <mergeCell ref="C97:F97"/>
    <mergeCell ref="C99:F99"/>
    <mergeCell ref="C100:F100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73">
      <selection activeCell="G80" sqref="G80"/>
    </sheetView>
  </sheetViews>
  <sheetFormatPr defaultColWidth="9.00390625" defaultRowHeight="12.75"/>
  <cols>
    <col min="2" max="2" width="27.625" style="0" customWidth="1"/>
    <col min="7" max="7" width="13.00390625" style="0" customWidth="1"/>
  </cols>
  <sheetData>
    <row r="1" spans="1:11" ht="12.75">
      <c r="A1" s="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4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4" t="s">
        <v>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4" t="s">
        <v>284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2.7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283" t="s">
        <v>5</v>
      </c>
      <c r="B8" s="283" t="s">
        <v>6</v>
      </c>
      <c r="C8" s="284" t="s">
        <v>7</v>
      </c>
      <c r="D8" s="283" t="s">
        <v>8</v>
      </c>
      <c r="E8" s="2" t="s">
        <v>9</v>
      </c>
      <c r="F8" s="3"/>
      <c r="G8" s="216"/>
      <c r="H8" s="2" t="s">
        <v>10</v>
      </c>
      <c r="I8" s="3"/>
      <c r="J8" s="3"/>
      <c r="K8" s="216"/>
    </row>
    <row r="9" spans="1:11" ht="22.5">
      <c r="A9" s="283"/>
      <c r="B9" s="283"/>
      <c r="C9" s="284"/>
      <c r="D9" s="28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17">
        <v>1</v>
      </c>
      <c r="B10" s="217">
        <v>2</v>
      </c>
      <c r="C10" s="217">
        <v>3</v>
      </c>
      <c r="D10" s="217">
        <v>4</v>
      </c>
      <c r="E10" s="217">
        <v>5</v>
      </c>
      <c r="F10" s="217">
        <v>6</v>
      </c>
      <c r="G10" s="217">
        <v>7</v>
      </c>
      <c r="H10" s="217">
        <v>8</v>
      </c>
      <c r="I10" s="217">
        <v>9</v>
      </c>
      <c r="J10" s="217">
        <v>11</v>
      </c>
      <c r="K10" s="217">
        <v>12</v>
      </c>
    </row>
    <row r="11" spans="1:11" ht="12.75">
      <c r="A11" s="218" t="s">
        <v>20</v>
      </c>
      <c r="B11" s="219"/>
      <c r="C11" s="219"/>
      <c r="D11" s="219"/>
      <c r="E11" s="220"/>
      <c r="F11" s="221"/>
      <c r="G11" s="227">
        <v>9521.7</v>
      </c>
      <c r="H11" s="228"/>
      <c r="I11" s="228"/>
      <c r="J11" s="221"/>
      <c r="K11" s="227">
        <v>8803.7</v>
      </c>
    </row>
    <row r="12" spans="1:11" ht="12.75">
      <c r="A12" s="229">
        <v>1</v>
      </c>
      <c r="B12" s="230" t="s">
        <v>21</v>
      </c>
      <c r="C12" s="231">
        <v>16</v>
      </c>
      <c r="D12" s="232" t="s">
        <v>22</v>
      </c>
      <c r="E12" s="233">
        <v>28.7</v>
      </c>
      <c r="F12" s="233">
        <v>15</v>
      </c>
      <c r="G12" s="233">
        <v>430.5</v>
      </c>
      <c r="H12" s="234"/>
      <c r="I12" s="234"/>
      <c r="J12" s="233">
        <v>15</v>
      </c>
      <c r="K12" s="233">
        <v>430.5</v>
      </c>
    </row>
    <row r="13" spans="1:11" ht="24">
      <c r="A13" s="235"/>
      <c r="B13" s="236"/>
      <c r="C13" s="237"/>
      <c r="D13" s="235"/>
      <c r="E13" s="238"/>
      <c r="F13" s="238"/>
      <c r="G13" s="238"/>
      <c r="H13" s="239" t="s">
        <v>137</v>
      </c>
      <c r="I13" s="239" t="s">
        <v>285</v>
      </c>
      <c r="J13" s="240">
        <v>15</v>
      </c>
      <c r="K13" s="240">
        <v>430.5</v>
      </c>
    </row>
    <row r="14" spans="1:11" ht="24">
      <c r="A14" s="229">
        <v>2</v>
      </c>
      <c r="B14" s="230" t="s">
        <v>25</v>
      </c>
      <c r="C14" s="234" t="s">
        <v>26</v>
      </c>
      <c r="D14" s="232" t="s">
        <v>27</v>
      </c>
      <c r="E14" s="233">
        <v>84.64</v>
      </c>
      <c r="F14" s="233">
        <v>5</v>
      </c>
      <c r="G14" s="233">
        <v>423.2</v>
      </c>
      <c r="H14" s="234"/>
      <c r="I14" s="234"/>
      <c r="J14" s="233">
        <v>5</v>
      </c>
      <c r="K14" s="233">
        <v>423.2</v>
      </c>
    </row>
    <row r="15" spans="1:11" ht="24">
      <c r="A15" s="235"/>
      <c r="B15" s="236"/>
      <c r="C15" s="237"/>
      <c r="D15" s="235"/>
      <c r="E15" s="238"/>
      <c r="F15" s="238"/>
      <c r="G15" s="238"/>
      <c r="H15" s="239" t="s">
        <v>229</v>
      </c>
      <c r="I15" s="239" t="s">
        <v>285</v>
      </c>
      <c r="J15" s="240">
        <v>5</v>
      </c>
      <c r="K15" s="240">
        <v>423.2</v>
      </c>
    </row>
    <row r="16" spans="1:11" ht="24">
      <c r="A16" s="229">
        <v>3</v>
      </c>
      <c r="B16" s="230" t="s">
        <v>28</v>
      </c>
      <c r="C16" s="231">
        <v>73</v>
      </c>
      <c r="D16" s="232" t="s">
        <v>29</v>
      </c>
      <c r="E16" s="241">
        <v>1590</v>
      </c>
      <c r="F16" s="233">
        <v>5</v>
      </c>
      <c r="G16" s="241">
        <v>7950</v>
      </c>
      <c r="H16" s="234"/>
      <c r="I16" s="234"/>
      <c r="J16" s="233">
        <v>5</v>
      </c>
      <c r="K16" s="241">
        <v>7950</v>
      </c>
    </row>
    <row r="17" spans="1:11" ht="24">
      <c r="A17" s="235"/>
      <c r="B17" s="236"/>
      <c r="C17" s="237"/>
      <c r="D17" s="235"/>
      <c r="E17" s="238"/>
      <c r="F17" s="238"/>
      <c r="G17" s="238"/>
      <c r="H17" s="239" t="s">
        <v>286</v>
      </c>
      <c r="I17" s="239" t="s">
        <v>285</v>
      </c>
      <c r="J17" s="240">
        <v>5</v>
      </c>
      <c r="K17" s="242">
        <v>7950</v>
      </c>
    </row>
    <row r="18" spans="1:11" ht="24">
      <c r="A18" s="229">
        <v>4</v>
      </c>
      <c r="B18" s="230" t="s">
        <v>56</v>
      </c>
      <c r="C18" s="231">
        <v>141</v>
      </c>
      <c r="D18" s="232" t="s">
        <v>29</v>
      </c>
      <c r="E18" s="233">
        <v>718</v>
      </c>
      <c r="F18" s="233">
        <v>1</v>
      </c>
      <c r="G18" s="233">
        <v>718</v>
      </c>
      <c r="H18" s="234"/>
      <c r="I18" s="234"/>
      <c r="J18" s="243"/>
      <c r="K18" s="243"/>
    </row>
    <row r="19" spans="1:11" ht="12.75">
      <c r="A19" s="282" t="s">
        <v>60</v>
      </c>
      <c r="B19" s="490"/>
      <c r="C19" s="490"/>
      <c r="D19" s="490"/>
      <c r="E19" s="490"/>
      <c r="F19" s="491"/>
      <c r="G19" s="227">
        <v>1654.71</v>
      </c>
      <c r="H19" s="228"/>
      <c r="I19" s="228"/>
      <c r="J19" s="221"/>
      <c r="K19" s="227">
        <v>1907.67</v>
      </c>
    </row>
    <row r="20" spans="1:11" ht="24">
      <c r="A20" s="229">
        <v>5</v>
      </c>
      <c r="B20" s="230" t="s">
        <v>62</v>
      </c>
      <c r="C20" s="234"/>
      <c r="D20" s="232" t="s">
        <v>19</v>
      </c>
      <c r="E20" s="233">
        <v>551.57</v>
      </c>
      <c r="F20" s="233">
        <v>3</v>
      </c>
      <c r="G20" s="241">
        <v>1654.71</v>
      </c>
      <c r="H20" s="234"/>
      <c r="I20" s="234"/>
      <c r="J20" s="241">
        <f>J21+J28</f>
        <v>3.28</v>
      </c>
      <c r="K20" s="241">
        <f>K21+K28</f>
        <v>1907.6699999999998</v>
      </c>
    </row>
    <row r="21" spans="1:11" ht="24">
      <c r="A21" s="229"/>
      <c r="B21" s="230" t="s">
        <v>63</v>
      </c>
      <c r="C21" s="234"/>
      <c r="D21" s="232" t="s">
        <v>19</v>
      </c>
      <c r="E21" s="243"/>
      <c r="F21" s="243"/>
      <c r="G21" s="243"/>
      <c r="H21" s="234"/>
      <c r="I21" s="234"/>
      <c r="J21" s="233">
        <v>2.63</v>
      </c>
      <c r="K21" s="241">
        <v>1246.62</v>
      </c>
    </row>
    <row r="22" spans="1:11" ht="24">
      <c r="A22" s="235"/>
      <c r="B22" s="236"/>
      <c r="C22" s="237"/>
      <c r="D22" s="235"/>
      <c r="E22" s="238"/>
      <c r="F22" s="238"/>
      <c r="G22" s="238"/>
      <c r="H22" s="239" t="s">
        <v>32</v>
      </c>
      <c r="I22" s="239" t="s">
        <v>287</v>
      </c>
      <c r="J22" s="240">
        <v>0.15</v>
      </c>
      <c r="K22" s="240">
        <v>71.1</v>
      </c>
    </row>
    <row r="23" spans="1:11" ht="24">
      <c r="A23" s="235"/>
      <c r="B23" s="236"/>
      <c r="C23" s="237"/>
      <c r="D23" s="235"/>
      <c r="E23" s="238"/>
      <c r="F23" s="238"/>
      <c r="G23" s="238"/>
      <c r="H23" s="239" t="s">
        <v>34</v>
      </c>
      <c r="I23" s="239" t="s">
        <v>288</v>
      </c>
      <c r="J23" s="240">
        <v>0.15</v>
      </c>
      <c r="K23" s="240">
        <v>71.1</v>
      </c>
    </row>
    <row r="24" spans="1:11" ht="24">
      <c r="A24" s="235"/>
      <c r="B24" s="236"/>
      <c r="C24" s="237"/>
      <c r="D24" s="235"/>
      <c r="E24" s="238"/>
      <c r="F24" s="238"/>
      <c r="G24" s="238"/>
      <c r="H24" s="239" t="s">
        <v>36</v>
      </c>
      <c r="I24" s="239" t="s">
        <v>289</v>
      </c>
      <c r="J24" s="240">
        <v>0.9</v>
      </c>
      <c r="K24" s="240">
        <v>426.6</v>
      </c>
    </row>
    <row r="25" spans="1:11" ht="24">
      <c r="A25" s="235"/>
      <c r="B25" s="236"/>
      <c r="C25" s="237"/>
      <c r="D25" s="235"/>
      <c r="E25" s="238"/>
      <c r="F25" s="238"/>
      <c r="G25" s="238"/>
      <c r="H25" s="239" t="s">
        <v>38</v>
      </c>
      <c r="I25" s="239" t="s">
        <v>290</v>
      </c>
      <c r="J25" s="240">
        <v>1</v>
      </c>
      <c r="K25" s="240">
        <v>474</v>
      </c>
    </row>
    <row r="26" spans="1:11" ht="24">
      <c r="A26" s="235"/>
      <c r="B26" s="236"/>
      <c r="C26" s="237"/>
      <c r="D26" s="235"/>
      <c r="E26" s="238"/>
      <c r="F26" s="238"/>
      <c r="G26" s="238"/>
      <c r="H26" s="239" t="s">
        <v>50</v>
      </c>
      <c r="I26" s="239" t="s">
        <v>291</v>
      </c>
      <c r="J26" s="240">
        <v>0.08</v>
      </c>
      <c r="K26" s="240">
        <v>37.92</v>
      </c>
    </row>
    <row r="27" spans="1:11" ht="24">
      <c r="A27" s="235"/>
      <c r="B27" s="236"/>
      <c r="C27" s="237"/>
      <c r="D27" s="235"/>
      <c r="E27" s="238"/>
      <c r="F27" s="238"/>
      <c r="G27" s="238"/>
      <c r="H27" s="239" t="s">
        <v>54</v>
      </c>
      <c r="I27" s="239" t="s">
        <v>292</v>
      </c>
      <c r="J27" s="240">
        <v>0.35</v>
      </c>
      <c r="K27" s="240">
        <v>165.9</v>
      </c>
    </row>
    <row r="28" spans="1:11" ht="24">
      <c r="A28" s="229"/>
      <c r="B28" s="230" t="s">
        <v>64</v>
      </c>
      <c r="C28" s="234"/>
      <c r="D28" s="232" t="s">
        <v>19</v>
      </c>
      <c r="E28" s="243"/>
      <c r="F28" s="243"/>
      <c r="G28" s="243"/>
      <c r="H28" s="234"/>
      <c r="I28" s="234"/>
      <c r="J28" s="233">
        <v>0.65</v>
      </c>
      <c r="K28" s="233">
        <v>661.05</v>
      </c>
    </row>
    <row r="29" spans="1:11" ht="24">
      <c r="A29" s="235"/>
      <c r="B29" s="236"/>
      <c r="C29" s="237"/>
      <c r="D29" s="235"/>
      <c r="E29" s="238"/>
      <c r="F29" s="238"/>
      <c r="G29" s="238"/>
      <c r="H29" s="239" t="s">
        <v>34</v>
      </c>
      <c r="I29" s="239" t="s">
        <v>288</v>
      </c>
      <c r="J29" s="240">
        <v>0.11</v>
      </c>
      <c r="K29" s="240">
        <v>111.87</v>
      </c>
    </row>
    <row r="30" spans="1:11" ht="24">
      <c r="A30" s="235"/>
      <c r="B30" s="236"/>
      <c r="C30" s="237"/>
      <c r="D30" s="235"/>
      <c r="E30" s="238"/>
      <c r="F30" s="238"/>
      <c r="G30" s="238"/>
      <c r="H30" s="239" t="s">
        <v>36</v>
      </c>
      <c r="I30" s="239" t="s">
        <v>289</v>
      </c>
      <c r="J30" s="240">
        <v>0.04</v>
      </c>
      <c r="K30" s="240">
        <v>40.68</v>
      </c>
    </row>
    <row r="31" spans="1:11" ht="24">
      <c r="A31" s="235"/>
      <c r="B31" s="236"/>
      <c r="C31" s="237"/>
      <c r="D31" s="235"/>
      <c r="E31" s="238"/>
      <c r="F31" s="238"/>
      <c r="G31" s="238"/>
      <c r="H31" s="239" t="s">
        <v>38</v>
      </c>
      <c r="I31" s="239" t="s">
        <v>290</v>
      </c>
      <c r="J31" s="240">
        <v>0.5</v>
      </c>
      <c r="K31" s="240">
        <v>508.5</v>
      </c>
    </row>
    <row r="32" spans="1:11" ht="12.75">
      <c r="A32" s="218" t="s">
        <v>65</v>
      </c>
      <c r="B32" s="219"/>
      <c r="C32" s="219"/>
      <c r="D32" s="219"/>
      <c r="E32" s="220"/>
      <c r="F32" s="221">
        <v>192</v>
      </c>
      <c r="G32" s="227">
        <v>4448.06</v>
      </c>
      <c r="H32" s="228"/>
      <c r="I32" s="228"/>
      <c r="J32" s="221">
        <v>192</v>
      </c>
      <c r="K32" s="227">
        <v>4448.04</v>
      </c>
    </row>
    <row r="33" spans="1:11" ht="36">
      <c r="A33" s="229">
        <v>6</v>
      </c>
      <c r="B33" s="230" t="s">
        <v>65</v>
      </c>
      <c r="C33" s="234"/>
      <c r="D33" s="232" t="s">
        <v>29</v>
      </c>
      <c r="E33" s="233">
        <v>23.17</v>
      </c>
      <c r="F33" s="233">
        <v>192</v>
      </c>
      <c r="G33" s="241">
        <v>4448.06</v>
      </c>
      <c r="H33" s="234"/>
      <c r="I33" s="234"/>
      <c r="J33" s="233">
        <v>192</v>
      </c>
      <c r="K33" s="241">
        <v>4448.04</v>
      </c>
    </row>
    <row r="34" spans="1:11" ht="24">
      <c r="A34" s="235"/>
      <c r="B34" s="236"/>
      <c r="C34" s="237"/>
      <c r="D34" s="235"/>
      <c r="E34" s="238"/>
      <c r="F34" s="238"/>
      <c r="G34" s="238"/>
      <c r="H34" s="239" t="s">
        <v>32</v>
      </c>
      <c r="I34" s="239" t="s">
        <v>287</v>
      </c>
      <c r="J34" s="240">
        <v>16</v>
      </c>
      <c r="K34" s="240">
        <v>370.67</v>
      </c>
    </row>
    <row r="35" spans="1:11" ht="24">
      <c r="A35" s="235"/>
      <c r="B35" s="236"/>
      <c r="C35" s="237"/>
      <c r="D35" s="235"/>
      <c r="E35" s="238"/>
      <c r="F35" s="238"/>
      <c r="G35" s="238"/>
      <c r="H35" s="239" t="s">
        <v>34</v>
      </c>
      <c r="I35" s="239" t="s">
        <v>288</v>
      </c>
      <c r="J35" s="240">
        <v>16</v>
      </c>
      <c r="K35" s="240">
        <v>370.67</v>
      </c>
    </row>
    <row r="36" spans="1:11" ht="24">
      <c r="A36" s="235"/>
      <c r="B36" s="236"/>
      <c r="C36" s="237"/>
      <c r="D36" s="235"/>
      <c r="E36" s="238"/>
      <c r="F36" s="238"/>
      <c r="G36" s="238"/>
      <c r="H36" s="239" t="s">
        <v>36</v>
      </c>
      <c r="I36" s="239" t="s">
        <v>289</v>
      </c>
      <c r="J36" s="240">
        <v>16</v>
      </c>
      <c r="K36" s="240">
        <v>370.67</v>
      </c>
    </row>
    <row r="37" spans="1:11" ht="24">
      <c r="A37" s="235"/>
      <c r="B37" s="236"/>
      <c r="C37" s="237"/>
      <c r="D37" s="235"/>
      <c r="E37" s="238"/>
      <c r="F37" s="238"/>
      <c r="G37" s="238"/>
      <c r="H37" s="239" t="s">
        <v>38</v>
      </c>
      <c r="I37" s="239" t="s">
        <v>290</v>
      </c>
      <c r="J37" s="240">
        <v>16</v>
      </c>
      <c r="K37" s="240">
        <v>370.67</v>
      </c>
    </row>
    <row r="38" spans="1:11" ht="24">
      <c r="A38" s="235"/>
      <c r="B38" s="236"/>
      <c r="C38" s="237"/>
      <c r="D38" s="235"/>
      <c r="E38" s="238"/>
      <c r="F38" s="238"/>
      <c r="G38" s="238"/>
      <c r="H38" s="239" t="s">
        <v>40</v>
      </c>
      <c r="I38" s="239" t="s">
        <v>293</v>
      </c>
      <c r="J38" s="240">
        <v>16</v>
      </c>
      <c r="K38" s="240">
        <v>370.67</v>
      </c>
    </row>
    <row r="39" spans="1:11" ht="24">
      <c r="A39" s="235"/>
      <c r="B39" s="236"/>
      <c r="C39" s="237"/>
      <c r="D39" s="235"/>
      <c r="E39" s="238"/>
      <c r="F39" s="238"/>
      <c r="G39" s="238"/>
      <c r="H39" s="239" t="s">
        <v>42</v>
      </c>
      <c r="I39" s="239" t="s">
        <v>294</v>
      </c>
      <c r="J39" s="240">
        <v>16</v>
      </c>
      <c r="K39" s="240">
        <v>370.67</v>
      </c>
    </row>
    <row r="40" spans="1:11" ht="24">
      <c r="A40" s="235"/>
      <c r="B40" s="236"/>
      <c r="C40" s="237"/>
      <c r="D40" s="235"/>
      <c r="E40" s="238"/>
      <c r="F40" s="238"/>
      <c r="G40" s="238"/>
      <c r="H40" s="239" t="s">
        <v>44</v>
      </c>
      <c r="I40" s="239" t="s">
        <v>295</v>
      </c>
      <c r="J40" s="240">
        <v>16</v>
      </c>
      <c r="K40" s="240">
        <v>370.67</v>
      </c>
    </row>
    <row r="41" spans="1:11" ht="24">
      <c r="A41" s="235"/>
      <c r="B41" s="236"/>
      <c r="C41" s="237"/>
      <c r="D41" s="235"/>
      <c r="E41" s="238"/>
      <c r="F41" s="238"/>
      <c r="G41" s="238"/>
      <c r="H41" s="239" t="s">
        <v>46</v>
      </c>
      <c r="I41" s="239" t="s">
        <v>296</v>
      </c>
      <c r="J41" s="240">
        <v>16</v>
      </c>
      <c r="K41" s="240">
        <v>370.67</v>
      </c>
    </row>
    <row r="42" spans="1:11" ht="24">
      <c r="A42" s="235"/>
      <c r="B42" s="236"/>
      <c r="C42" s="237"/>
      <c r="D42" s="235"/>
      <c r="E42" s="238"/>
      <c r="F42" s="238"/>
      <c r="G42" s="238"/>
      <c r="H42" s="239" t="s">
        <v>48</v>
      </c>
      <c r="I42" s="239" t="s">
        <v>297</v>
      </c>
      <c r="J42" s="240">
        <v>16</v>
      </c>
      <c r="K42" s="240">
        <v>370.67</v>
      </c>
    </row>
    <row r="43" spans="1:11" ht="24">
      <c r="A43" s="235"/>
      <c r="B43" s="236"/>
      <c r="C43" s="237"/>
      <c r="D43" s="235"/>
      <c r="E43" s="238"/>
      <c r="F43" s="238"/>
      <c r="G43" s="238"/>
      <c r="H43" s="239" t="s">
        <v>50</v>
      </c>
      <c r="I43" s="239" t="s">
        <v>291</v>
      </c>
      <c r="J43" s="240">
        <v>16</v>
      </c>
      <c r="K43" s="240">
        <v>370.67</v>
      </c>
    </row>
    <row r="44" spans="1:11" ht="24">
      <c r="A44" s="235"/>
      <c r="B44" s="236"/>
      <c r="C44" s="237"/>
      <c r="D44" s="235"/>
      <c r="E44" s="238"/>
      <c r="F44" s="238"/>
      <c r="G44" s="238"/>
      <c r="H44" s="239" t="s">
        <v>52</v>
      </c>
      <c r="I44" s="239" t="s">
        <v>298</v>
      </c>
      <c r="J44" s="240">
        <v>16</v>
      </c>
      <c r="K44" s="240">
        <v>370.67</v>
      </c>
    </row>
    <row r="45" spans="1:11" ht="24">
      <c r="A45" s="235"/>
      <c r="B45" s="236"/>
      <c r="C45" s="237"/>
      <c r="D45" s="235"/>
      <c r="E45" s="238"/>
      <c r="F45" s="238"/>
      <c r="G45" s="238"/>
      <c r="H45" s="239" t="s">
        <v>54</v>
      </c>
      <c r="I45" s="239" t="s">
        <v>292</v>
      </c>
      <c r="J45" s="240">
        <v>16</v>
      </c>
      <c r="K45" s="240">
        <v>370.67</v>
      </c>
    </row>
    <row r="46" spans="1:11" ht="12.75">
      <c r="A46" s="218" t="s">
        <v>66</v>
      </c>
      <c r="B46" s="219"/>
      <c r="C46" s="219"/>
      <c r="D46" s="219"/>
      <c r="E46" s="220"/>
      <c r="F46" s="221">
        <v>30.36</v>
      </c>
      <c r="G46" s="227">
        <v>10790.55</v>
      </c>
      <c r="H46" s="228"/>
      <c r="I46" s="228"/>
      <c r="J46" s="221">
        <v>30.36</v>
      </c>
      <c r="K46" s="227">
        <v>10790.52</v>
      </c>
    </row>
    <row r="47" spans="1:11" ht="12.75">
      <c r="A47" s="229">
        <v>7</v>
      </c>
      <c r="B47" s="230" t="s">
        <v>67</v>
      </c>
      <c r="C47" s="234"/>
      <c r="D47" s="232" t="s">
        <v>68</v>
      </c>
      <c r="E47" s="233">
        <v>355.42</v>
      </c>
      <c r="F47" s="233">
        <v>30.36</v>
      </c>
      <c r="G47" s="241">
        <v>10790.55</v>
      </c>
      <c r="H47" s="234"/>
      <c r="I47" s="234"/>
      <c r="J47" s="233">
        <v>30.36</v>
      </c>
      <c r="K47" s="241">
        <v>10790.52</v>
      </c>
    </row>
    <row r="48" spans="1:11" ht="24">
      <c r="A48" s="235"/>
      <c r="B48" s="236"/>
      <c r="C48" s="237"/>
      <c r="D48" s="235"/>
      <c r="E48" s="238"/>
      <c r="F48" s="238"/>
      <c r="G48" s="238"/>
      <c r="H48" s="239" t="s">
        <v>32</v>
      </c>
      <c r="I48" s="239" t="s">
        <v>287</v>
      </c>
      <c r="J48" s="240">
        <v>2.53</v>
      </c>
      <c r="K48" s="240">
        <v>899.21</v>
      </c>
    </row>
    <row r="49" spans="1:11" ht="24">
      <c r="A49" s="235"/>
      <c r="B49" s="236"/>
      <c r="C49" s="237"/>
      <c r="D49" s="235"/>
      <c r="E49" s="238"/>
      <c r="F49" s="238"/>
      <c r="G49" s="238"/>
      <c r="H49" s="239" t="s">
        <v>34</v>
      </c>
      <c r="I49" s="239" t="s">
        <v>288</v>
      </c>
      <c r="J49" s="240">
        <v>2.53</v>
      </c>
      <c r="K49" s="240">
        <v>899.21</v>
      </c>
    </row>
    <row r="50" spans="1:11" ht="24">
      <c r="A50" s="235"/>
      <c r="B50" s="236"/>
      <c r="C50" s="237"/>
      <c r="D50" s="235"/>
      <c r="E50" s="238"/>
      <c r="F50" s="238"/>
      <c r="G50" s="238"/>
      <c r="H50" s="239" t="s">
        <v>36</v>
      </c>
      <c r="I50" s="239" t="s">
        <v>289</v>
      </c>
      <c r="J50" s="240">
        <v>2.53</v>
      </c>
      <c r="K50" s="240">
        <v>899.21</v>
      </c>
    </row>
    <row r="51" spans="1:11" ht="24">
      <c r="A51" s="235"/>
      <c r="B51" s="236"/>
      <c r="C51" s="237"/>
      <c r="D51" s="235"/>
      <c r="E51" s="238"/>
      <c r="F51" s="238"/>
      <c r="G51" s="238"/>
      <c r="H51" s="239" t="s">
        <v>38</v>
      </c>
      <c r="I51" s="239" t="s">
        <v>290</v>
      </c>
      <c r="J51" s="240">
        <v>2.53</v>
      </c>
      <c r="K51" s="240">
        <v>899.21</v>
      </c>
    </row>
    <row r="52" spans="1:11" ht="24">
      <c r="A52" s="235"/>
      <c r="B52" s="236"/>
      <c r="C52" s="237"/>
      <c r="D52" s="235"/>
      <c r="E52" s="238"/>
      <c r="F52" s="238"/>
      <c r="G52" s="238"/>
      <c r="H52" s="239" t="s">
        <v>40</v>
      </c>
      <c r="I52" s="239" t="s">
        <v>293</v>
      </c>
      <c r="J52" s="240">
        <v>2.53</v>
      </c>
      <c r="K52" s="240">
        <v>899.21</v>
      </c>
    </row>
    <row r="53" spans="1:11" ht="24">
      <c r="A53" s="235"/>
      <c r="B53" s="236"/>
      <c r="C53" s="237"/>
      <c r="D53" s="235"/>
      <c r="E53" s="238"/>
      <c r="F53" s="238"/>
      <c r="G53" s="238"/>
      <c r="H53" s="239" t="s">
        <v>42</v>
      </c>
      <c r="I53" s="239" t="s">
        <v>294</v>
      </c>
      <c r="J53" s="240">
        <v>2.53</v>
      </c>
      <c r="K53" s="240">
        <v>899.21</v>
      </c>
    </row>
    <row r="54" spans="1:11" ht="24">
      <c r="A54" s="235"/>
      <c r="B54" s="236"/>
      <c r="C54" s="237"/>
      <c r="D54" s="235"/>
      <c r="E54" s="238"/>
      <c r="F54" s="238"/>
      <c r="G54" s="238"/>
      <c r="H54" s="239" t="s">
        <v>44</v>
      </c>
      <c r="I54" s="239" t="s">
        <v>295</v>
      </c>
      <c r="J54" s="240">
        <v>2.53</v>
      </c>
      <c r="K54" s="240">
        <v>899.21</v>
      </c>
    </row>
    <row r="55" spans="1:11" ht="24">
      <c r="A55" s="235"/>
      <c r="B55" s="236"/>
      <c r="C55" s="237"/>
      <c r="D55" s="235"/>
      <c r="E55" s="238"/>
      <c r="F55" s="238"/>
      <c r="G55" s="238"/>
      <c r="H55" s="239" t="s">
        <v>46</v>
      </c>
      <c r="I55" s="239" t="s">
        <v>296</v>
      </c>
      <c r="J55" s="240">
        <v>2.53</v>
      </c>
      <c r="K55" s="240">
        <v>899.21</v>
      </c>
    </row>
    <row r="56" spans="1:11" ht="24">
      <c r="A56" s="235"/>
      <c r="B56" s="236"/>
      <c r="C56" s="237"/>
      <c r="D56" s="235"/>
      <c r="E56" s="238"/>
      <c r="F56" s="238"/>
      <c r="G56" s="238"/>
      <c r="H56" s="239" t="s">
        <v>48</v>
      </c>
      <c r="I56" s="239" t="s">
        <v>297</v>
      </c>
      <c r="J56" s="240">
        <v>2.53</v>
      </c>
      <c r="K56" s="240">
        <v>899.21</v>
      </c>
    </row>
    <row r="57" spans="1:11" ht="24">
      <c r="A57" s="235"/>
      <c r="B57" s="236"/>
      <c r="C57" s="237"/>
      <c r="D57" s="235"/>
      <c r="E57" s="238"/>
      <c r="F57" s="238"/>
      <c r="G57" s="238"/>
      <c r="H57" s="239" t="s">
        <v>50</v>
      </c>
      <c r="I57" s="239" t="s">
        <v>291</v>
      </c>
      <c r="J57" s="240">
        <v>2.53</v>
      </c>
      <c r="K57" s="240">
        <v>899.21</v>
      </c>
    </row>
    <row r="58" spans="1:11" ht="24">
      <c r="A58" s="235"/>
      <c r="B58" s="236"/>
      <c r="C58" s="237"/>
      <c r="D58" s="235"/>
      <c r="E58" s="238"/>
      <c r="F58" s="238"/>
      <c r="G58" s="238"/>
      <c r="H58" s="239" t="s">
        <v>52</v>
      </c>
      <c r="I58" s="239" t="s">
        <v>298</v>
      </c>
      <c r="J58" s="240">
        <v>2.53</v>
      </c>
      <c r="K58" s="240">
        <v>899.21</v>
      </c>
    </row>
    <row r="59" spans="1:11" ht="24">
      <c r="A59" s="235"/>
      <c r="B59" s="236"/>
      <c r="C59" s="237"/>
      <c r="D59" s="235"/>
      <c r="E59" s="238"/>
      <c r="F59" s="238"/>
      <c r="G59" s="238"/>
      <c r="H59" s="239" t="s">
        <v>54</v>
      </c>
      <c r="I59" s="239" t="s">
        <v>292</v>
      </c>
      <c r="J59" s="240">
        <v>2.53</v>
      </c>
      <c r="K59" s="240">
        <v>899.21</v>
      </c>
    </row>
    <row r="60" spans="1:11" ht="12.75">
      <c r="A60" s="218" t="s">
        <v>69</v>
      </c>
      <c r="B60" s="219"/>
      <c r="C60" s="219"/>
      <c r="D60" s="219"/>
      <c r="E60" s="220"/>
      <c r="F60" s="227">
        <v>8788.8</v>
      </c>
      <c r="G60" s="227">
        <v>10810.22</v>
      </c>
      <c r="H60" s="228"/>
      <c r="I60" s="228"/>
      <c r="J60" s="227">
        <v>8788.8</v>
      </c>
      <c r="K60" s="227">
        <v>10810.2</v>
      </c>
    </row>
    <row r="61" spans="1:11" ht="24">
      <c r="A61" s="229">
        <v>8</v>
      </c>
      <c r="B61" s="230" t="s">
        <v>70</v>
      </c>
      <c r="C61" s="234"/>
      <c r="D61" s="232" t="s">
        <v>31</v>
      </c>
      <c r="E61" s="233">
        <v>1.23</v>
      </c>
      <c r="F61" s="241">
        <v>8788.8</v>
      </c>
      <c r="G61" s="241">
        <v>10810.22</v>
      </c>
      <c r="H61" s="234"/>
      <c r="I61" s="234"/>
      <c r="J61" s="241">
        <v>8788.8</v>
      </c>
      <c r="K61" s="241">
        <v>10810.2</v>
      </c>
    </row>
    <row r="62" spans="1:11" ht="24">
      <c r="A62" s="235"/>
      <c r="B62" s="236"/>
      <c r="C62" s="237"/>
      <c r="D62" s="235"/>
      <c r="E62" s="238"/>
      <c r="F62" s="238"/>
      <c r="G62" s="238"/>
      <c r="H62" s="239" t="s">
        <v>32</v>
      </c>
      <c r="I62" s="239" t="s">
        <v>287</v>
      </c>
      <c r="J62" s="240">
        <v>732.4</v>
      </c>
      <c r="K62" s="240">
        <v>900.85</v>
      </c>
    </row>
    <row r="63" spans="1:11" ht="24">
      <c r="A63" s="235"/>
      <c r="B63" s="236"/>
      <c r="C63" s="237"/>
      <c r="D63" s="235"/>
      <c r="E63" s="238"/>
      <c r="F63" s="238"/>
      <c r="G63" s="238"/>
      <c r="H63" s="239" t="s">
        <v>34</v>
      </c>
      <c r="I63" s="239" t="s">
        <v>288</v>
      </c>
      <c r="J63" s="240">
        <v>732.4</v>
      </c>
      <c r="K63" s="240">
        <v>900.85</v>
      </c>
    </row>
    <row r="64" spans="1:11" ht="24">
      <c r="A64" s="235"/>
      <c r="B64" s="236"/>
      <c r="C64" s="237"/>
      <c r="D64" s="235"/>
      <c r="E64" s="238"/>
      <c r="F64" s="238"/>
      <c r="G64" s="238"/>
      <c r="H64" s="239" t="s">
        <v>36</v>
      </c>
      <c r="I64" s="239" t="s">
        <v>289</v>
      </c>
      <c r="J64" s="240">
        <v>732.4</v>
      </c>
      <c r="K64" s="240">
        <v>900.85</v>
      </c>
    </row>
    <row r="65" spans="1:11" ht="24">
      <c r="A65" s="235"/>
      <c r="B65" s="236"/>
      <c r="C65" s="237"/>
      <c r="D65" s="235"/>
      <c r="E65" s="238"/>
      <c r="F65" s="238"/>
      <c r="G65" s="238"/>
      <c r="H65" s="239" t="s">
        <v>38</v>
      </c>
      <c r="I65" s="239" t="s">
        <v>290</v>
      </c>
      <c r="J65" s="240">
        <v>732.4</v>
      </c>
      <c r="K65" s="240">
        <v>900.85</v>
      </c>
    </row>
    <row r="66" spans="1:11" ht="24">
      <c r="A66" s="235"/>
      <c r="B66" s="236"/>
      <c r="C66" s="237"/>
      <c r="D66" s="235"/>
      <c r="E66" s="238"/>
      <c r="F66" s="238"/>
      <c r="G66" s="238"/>
      <c r="H66" s="239" t="s">
        <v>40</v>
      </c>
      <c r="I66" s="239" t="s">
        <v>293</v>
      </c>
      <c r="J66" s="240">
        <v>732.4</v>
      </c>
      <c r="K66" s="240">
        <v>900.85</v>
      </c>
    </row>
    <row r="67" spans="1:11" ht="24">
      <c r="A67" s="235"/>
      <c r="B67" s="236"/>
      <c r="C67" s="237"/>
      <c r="D67" s="235"/>
      <c r="E67" s="238"/>
      <c r="F67" s="238"/>
      <c r="G67" s="238"/>
      <c r="H67" s="239" t="s">
        <v>42</v>
      </c>
      <c r="I67" s="239" t="s">
        <v>294</v>
      </c>
      <c r="J67" s="240">
        <v>732.4</v>
      </c>
      <c r="K67" s="240">
        <v>900.85</v>
      </c>
    </row>
    <row r="68" spans="1:11" ht="24">
      <c r="A68" s="235"/>
      <c r="B68" s="236"/>
      <c r="C68" s="237"/>
      <c r="D68" s="235"/>
      <c r="E68" s="238"/>
      <c r="F68" s="238"/>
      <c r="G68" s="238"/>
      <c r="H68" s="239" t="s">
        <v>44</v>
      </c>
      <c r="I68" s="239" t="s">
        <v>295</v>
      </c>
      <c r="J68" s="240">
        <v>732.4</v>
      </c>
      <c r="K68" s="240">
        <v>900.85</v>
      </c>
    </row>
    <row r="69" spans="1:11" ht="24">
      <c r="A69" s="235"/>
      <c r="B69" s="236"/>
      <c r="C69" s="237"/>
      <c r="D69" s="235"/>
      <c r="E69" s="238"/>
      <c r="F69" s="238"/>
      <c r="G69" s="238"/>
      <c r="H69" s="239" t="s">
        <v>46</v>
      </c>
      <c r="I69" s="239" t="s">
        <v>296</v>
      </c>
      <c r="J69" s="240">
        <v>732.4</v>
      </c>
      <c r="K69" s="240">
        <v>900.85</v>
      </c>
    </row>
    <row r="70" spans="1:11" ht="24">
      <c r="A70" s="235"/>
      <c r="B70" s="236"/>
      <c r="C70" s="237"/>
      <c r="D70" s="235"/>
      <c r="E70" s="238"/>
      <c r="F70" s="238"/>
      <c r="G70" s="238"/>
      <c r="H70" s="239" t="s">
        <v>48</v>
      </c>
      <c r="I70" s="239" t="s">
        <v>297</v>
      </c>
      <c r="J70" s="240">
        <v>732.4</v>
      </c>
      <c r="K70" s="240">
        <v>900.85</v>
      </c>
    </row>
    <row r="71" spans="1:11" ht="24">
      <c r="A71" s="235"/>
      <c r="B71" s="236"/>
      <c r="C71" s="237"/>
      <c r="D71" s="235"/>
      <c r="E71" s="238"/>
      <c r="F71" s="238"/>
      <c r="G71" s="238"/>
      <c r="H71" s="239" t="s">
        <v>50</v>
      </c>
      <c r="I71" s="239" t="s">
        <v>291</v>
      </c>
      <c r="J71" s="240">
        <v>732.4</v>
      </c>
      <c r="K71" s="240">
        <v>900.85</v>
      </c>
    </row>
    <row r="72" spans="1:11" ht="24">
      <c r="A72" s="235"/>
      <c r="B72" s="236"/>
      <c r="C72" s="237"/>
      <c r="D72" s="235"/>
      <c r="E72" s="238"/>
      <c r="F72" s="238"/>
      <c r="G72" s="238"/>
      <c r="H72" s="239" t="s">
        <v>52</v>
      </c>
      <c r="I72" s="239" t="s">
        <v>298</v>
      </c>
      <c r="J72" s="240">
        <v>732.4</v>
      </c>
      <c r="K72" s="240">
        <v>900.85</v>
      </c>
    </row>
    <row r="73" spans="1:11" ht="24">
      <c r="A73" s="235"/>
      <c r="B73" s="236"/>
      <c r="C73" s="237"/>
      <c r="D73" s="235"/>
      <c r="E73" s="238"/>
      <c r="F73" s="238"/>
      <c r="G73" s="238"/>
      <c r="H73" s="239" t="s">
        <v>54</v>
      </c>
      <c r="I73" s="239" t="s">
        <v>292</v>
      </c>
      <c r="J73" s="240">
        <v>732.4</v>
      </c>
      <c r="K73" s="240">
        <v>900.85</v>
      </c>
    </row>
    <row r="74" spans="1:11" ht="12.75">
      <c r="A74" s="218" t="s">
        <v>71</v>
      </c>
      <c r="B74" s="219"/>
      <c r="C74" s="219"/>
      <c r="D74" s="219"/>
      <c r="E74" s="220"/>
      <c r="F74" s="221">
        <v>1</v>
      </c>
      <c r="G74" s="227">
        <v>10000</v>
      </c>
      <c r="H74" s="228"/>
      <c r="I74" s="228"/>
      <c r="J74" s="244"/>
      <c r="K74" s="244"/>
    </row>
    <row r="75" spans="1:11" ht="24">
      <c r="A75" s="229">
        <v>9</v>
      </c>
      <c r="B75" s="230" t="s">
        <v>71</v>
      </c>
      <c r="C75" s="234"/>
      <c r="D75" s="232" t="s">
        <v>72</v>
      </c>
      <c r="E75" s="241">
        <v>10000</v>
      </c>
      <c r="F75" s="233">
        <v>1</v>
      </c>
      <c r="G75" s="241">
        <v>10000</v>
      </c>
      <c r="H75" s="234"/>
      <c r="I75" s="234"/>
      <c r="J75" s="243"/>
      <c r="K75" s="243"/>
    </row>
    <row r="76" spans="1:11" ht="12.75">
      <c r="A76" s="245" t="s">
        <v>73</v>
      </c>
      <c r="B76" s="245"/>
      <c r="C76" s="246" t="s">
        <v>74</v>
      </c>
      <c r="D76" s="246" t="s">
        <v>74</v>
      </c>
      <c r="E76" s="246" t="s">
        <v>74</v>
      </c>
      <c r="F76" s="247"/>
      <c r="G76" s="247">
        <v>47225.24</v>
      </c>
      <c r="H76" s="246" t="s">
        <v>74</v>
      </c>
      <c r="I76" s="246" t="s">
        <v>74</v>
      </c>
      <c r="J76" s="247"/>
      <c r="K76" s="247">
        <v>36760.13</v>
      </c>
    </row>
    <row r="78" spans="3:7" ht="15">
      <c r="C78" s="461" t="s">
        <v>126</v>
      </c>
      <c r="D78" s="483"/>
      <c r="E78" s="483"/>
      <c r="F78" s="484"/>
      <c r="G78" s="34">
        <v>47283.84</v>
      </c>
    </row>
    <row r="79" spans="3:7" ht="15">
      <c r="C79" s="492" t="s">
        <v>77</v>
      </c>
      <c r="D79" s="486"/>
      <c r="E79" s="486"/>
      <c r="F79" s="487"/>
      <c r="G79" s="34">
        <v>46844.12</v>
      </c>
    </row>
    <row r="80" spans="3:7" ht="15">
      <c r="C80" s="457" t="s">
        <v>125</v>
      </c>
      <c r="D80" s="458"/>
      <c r="E80" s="458"/>
      <c r="F80" s="459"/>
      <c r="G80" s="34">
        <f>G79-G78</f>
        <v>-439.7199999999939</v>
      </c>
    </row>
    <row r="81" spans="3:7" ht="15">
      <c r="C81" s="482" t="s">
        <v>127</v>
      </c>
      <c r="D81" s="488"/>
      <c r="E81" s="488"/>
      <c r="F81" s="489"/>
      <c r="G81" s="36">
        <f>K76</f>
        <v>36760.13</v>
      </c>
    </row>
    <row r="82" spans="3:7" ht="15">
      <c r="C82" s="482" t="s">
        <v>92</v>
      </c>
      <c r="D82" s="490"/>
      <c r="E82" s="490"/>
      <c r="F82" s="491"/>
      <c r="G82" s="36">
        <f>G79-G81</f>
        <v>10083.990000000005</v>
      </c>
    </row>
    <row r="84" spans="3:6" ht="12.75">
      <c r="C84" s="481" t="s">
        <v>83</v>
      </c>
      <c r="D84" s="481"/>
      <c r="E84" s="481"/>
      <c r="F84" s="481"/>
    </row>
    <row r="85" spans="3:7" ht="12.75">
      <c r="C85" s="482" t="s">
        <v>77</v>
      </c>
      <c r="D85" s="483"/>
      <c r="E85" s="483"/>
      <c r="F85" s="484"/>
      <c r="G85" s="37">
        <v>394043.92</v>
      </c>
    </row>
    <row r="86" spans="3:7" ht="12.75">
      <c r="C86" s="482" t="s">
        <v>84</v>
      </c>
      <c r="D86" s="483"/>
      <c r="E86" s="483"/>
      <c r="F86" s="484"/>
      <c r="G86" s="38">
        <v>398025.69</v>
      </c>
    </row>
    <row r="87" spans="3:7" ht="12.75">
      <c r="C87" s="482" t="s">
        <v>85</v>
      </c>
      <c r="D87" s="483"/>
      <c r="E87" s="483"/>
      <c r="F87" s="484"/>
      <c r="G87" s="37">
        <v>-3981.7700000000186</v>
      </c>
    </row>
    <row r="89" spans="3:6" ht="12.75">
      <c r="C89" s="481" t="s">
        <v>128</v>
      </c>
      <c r="D89" s="481"/>
      <c r="E89" s="481"/>
      <c r="F89" s="481"/>
    </row>
    <row r="90" spans="3:7" ht="12.75">
      <c r="C90" s="482" t="s">
        <v>77</v>
      </c>
      <c r="D90" s="483"/>
      <c r="E90" s="483"/>
      <c r="F90" s="484"/>
      <c r="G90" s="38">
        <f>G79+G85</f>
        <v>440888.04</v>
      </c>
    </row>
    <row r="91" spans="3:7" ht="12.75">
      <c r="C91" s="482" t="s">
        <v>84</v>
      </c>
      <c r="D91" s="483"/>
      <c r="E91" s="483"/>
      <c r="F91" s="484"/>
      <c r="G91" s="38">
        <f>G86+G81</f>
        <v>434785.82</v>
      </c>
    </row>
    <row r="92" spans="3:7" ht="12.75">
      <c r="C92" s="482" t="s">
        <v>129</v>
      </c>
      <c r="D92" s="483"/>
      <c r="E92" s="483"/>
      <c r="F92" s="484"/>
      <c r="G92" s="37">
        <f>G90-G91</f>
        <v>6102.219999999972</v>
      </c>
    </row>
    <row r="94" spans="3:6" ht="12.75">
      <c r="C94" t="s">
        <v>86</v>
      </c>
      <c r="F94" t="s">
        <v>87</v>
      </c>
    </row>
    <row r="95" spans="3:6" ht="12.75">
      <c r="C95" t="s">
        <v>88</v>
      </c>
      <c r="F95" t="s">
        <v>89</v>
      </c>
    </row>
  </sheetData>
  <mergeCells count="18">
    <mergeCell ref="A8:A9"/>
    <mergeCell ref="B8:B9"/>
    <mergeCell ref="C8:C9"/>
    <mergeCell ref="D8:D9"/>
    <mergeCell ref="A19:F19"/>
    <mergeCell ref="C78:F78"/>
    <mergeCell ref="C79:F79"/>
    <mergeCell ref="C80:F80"/>
    <mergeCell ref="C81:F81"/>
    <mergeCell ref="C82:F82"/>
    <mergeCell ref="C84:F84"/>
    <mergeCell ref="C85:F85"/>
    <mergeCell ref="C91:F91"/>
    <mergeCell ref="C92:F92"/>
    <mergeCell ref="C86:F86"/>
    <mergeCell ref="C87:F87"/>
    <mergeCell ref="C89:F89"/>
    <mergeCell ref="C90:F90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24">
      <selection activeCell="G130" sqref="G130"/>
    </sheetView>
  </sheetViews>
  <sheetFormatPr defaultColWidth="9.00390625" defaultRowHeight="12.75"/>
  <cols>
    <col min="2" max="2" width="27.75390625" style="0" customWidth="1"/>
    <col min="7" max="7" width="11.00390625" style="0" customWidth="1"/>
    <col min="11" max="11" width="10.375" style="0" customWidth="1"/>
  </cols>
  <sheetData>
    <row r="1" spans="1:11" ht="12.75">
      <c r="A1" s="4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4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2.75">
      <c r="A4" s="4" t="s">
        <v>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12.75">
      <c r="A5" s="4" t="s">
        <v>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1" ht="12.75">
      <c r="A6" s="4" t="s">
        <v>324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1" ht="12.7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1" ht="12.75">
      <c r="A8" s="286" t="s">
        <v>5</v>
      </c>
      <c r="B8" s="286" t="s">
        <v>6</v>
      </c>
      <c r="C8" s="251" t="s">
        <v>7</v>
      </c>
      <c r="D8" s="286" t="s">
        <v>8</v>
      </c>
      <c r="E8" s="2" t="s">
        <v>9</v>
      </c>
      <c r="F8" s="3"/>
      <c r="G8" s="287"/>
      <c r="H8" s="2" t="s">
        <v>10</v>
      </c>
      <c r="I8" s="3"/>
      <c r="J8" s="3"/>
      <c r="K8" s="287"/>
    </row>
    <row r="9" spans="1:11" ht="22.5">
      <c r="A9" s="286"/>
      <c r="B9" s="286"/>
      <c r="C9" s="251"/>
      <c r="D9" s="286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88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7</v>
      </c>
      <c r="H10" s="288">
        <v>8</v>
      </c>
      <c r="I10" s="288">
        <v>9</v>
      </c>
      <c r="J10" s="288">
        <v>11</v>
      </c>
      <c r="K10" s="288">
        <v>12</v>
      </c>
    </row>
    <row r="11" spans="1:11" ht="12.75">
      <c r="A11" s="289" t="s">
        <v>16</v>
      </c>
      <c r="B11" s="290"/>
      <c r="C11" s="290"/>
      <c r="D11" s="290"/>
      <c r="E11" s="291"/>
      <c r="F11" s="292"/>
      <c r="G11" s="293">
        <v>3636.8</v>
      </c>
      <c r="H11" s="294"/>
      <c r="I11" s="294"/>
      <c r="J11" s="295"/>
      <c r="K11" s="295"/>
    </row>
    <row r="12" spans="1:11" ht="12.75">
      <c r="A12" s="296">
        <v>1</v>
      </c>
      <c r="B12" s="297" t="s">
        <v>302</v>
      </c>
      <c r="C12" s="298">
        <v>32</v>
      </c>
      <c r="D12" s="299" t="s">
        <v>31</v>
      </c>
      <c r="E12" s="300">
        <v>727.36</v>
      </c>
      <c r="F12" s="300">
        <v>5</v>
      </c>
      <c r="G12" s="301">
        <v>3636.8</v>
      </c>
      <c r="H12" s="302"/>
      <c r="I12" s="302"/>
      <c r="J12" s="303"/>
      <c r="K12" s="303"/>
    </row>
    <row r="13" spans="1:11" ht="12.75">
      <c r="A13" s="289" t="s">
        <v>20</v>
      </c>
      <c r="B13" s="290"/>
      <c r="C13" s="290"/>
      <c r="D13" s="290"/>
      <c r="E13" s="291"/>
      <c r="F13" s="293"/>
      <c r="G13" s="293">
        <v>50466.41</v>
      </c>
      <c r="H13" s="294"/>
      <c r="I13" s="294"/>
      <c r="J13" s="293"/>
      <c r="K13" s="293">
        <v>49748.42</v>
      </c>
    </row>
    <row r="14" spans="1:11" ht="12.75">
      <c r="A14" s="296">
        <v>2</v>
      </c>
      <c r="B14" s="297" t="s">
        <v>21</v>
      </c>
      <c r="C14" s="298">
        <v>16</v>
      </c>
      <c r="D14" s="299" t="s">
        <v>22</v>
      </c>
      <c r="E14" s="300">
        <v>28.7</v>
      </c>
      <c r="F14" s="300">
        <v>5</v>
      </c>
      <c r="G14" s="300">
        <v>143.5</v>
      </c>
      <c r="H14" s="302"/>
      <c r="I14" s="302"/>
      <c r="J14" s="300">
        <v>5</v>
      </c>
      <c r="K14" s="300">
        <v>143.5</v>
      </c>
    </row>
    <row r="15" spans="1:11" ht="24">
      <c r="A15" s="304"/>
      <c r="B15" s="305"/>
      <c r="C15" s="306"/>
      <c r="D15" s="304"/>
      <c r="E15" s="307"/>
      <c r="F15" s="307"/>
      <c r="G15" s="307"/>
      <c r="H15" s="308" t="s">
        <v>325</v>
      </c>
      <c r="I15" s="308" t="s">
        <v>326</v>
      </c>
      <c r="J15" s="309">
        <v>5</v>
      </c>
      <c r="K15" s="309">
        <v>143.5</v>
      </c>
    </row>
    <row r="16" spans="1:11" ht="24">
      <c r="A16" s="296">
        <v>3</v>
      </c>
      <c r="B16" s="297" t="s">
        <v>327</v>
      </c>
      <c r="C16" s="298">
        <v>61</v>
      </c>
      <c r="D16" s="299" t="s">
        <v>22</v>
      </c>
      <c r="E16" s="301">
        <v>1782.96</v>
      </c>
      <c r="F16" s="300">
        <v>8</v>
      </c>
      <c r="G16" s="301">
        <v>14263.68</v>
      </c>
      <c r="H16" s="302"/>
      <c r="I16" s="302"/>
      <c r="J16" s="300">
        <v>8</v>
      </c>
      <c r="K16" s="301">
        <v>14263.68</v>
      </c>
    </row>
    <row r="17" spans="1:11" ht="24">
      <c r="A17" s="304"/>
      <c r="B17" s="305"/>
      <c r="C17" s="306"/>
      <c r="D17" s="304"/>
      <c r="E17" s="307"/>
      <c r="F17" s="307"/>
      <c r="G17" s="307"/>
      <c r="H17" s="308" t="s">
        <v>328</v>
      </c>
      <c r="I17" s="308" t="s">
        <v>329</v>
      </c>
      <c r="J17" s="309">
        <v>8</v>
      </c>
      <c r="K17" s="310">
        <v>14263.68</v>
      </c>
    </row>
    <row r="18" spans="1:11" ht="24">
      <c r="A18" s="296">
        <v>4</v>
      </c>
      <c r="B18" s="297" t="s">
        <v>25</v>
      </c>
      <c r="C18" s="302" t="s">
        <v>26</v>
      </c>
      <c r="D18" s="299" t="s">
        <v>27</v>
      </c>
      <c r="E18" s="300">
        <v>84.64</v>
      </c>
      <c r="F18" s="300">
        <v>2</v>
      </c>
      <c r="G18" s="300">
        <v>169.28</v>
      </c>
      <c r="H18" s="302"/>
      <c r="I18" s="302"/>
      <c r="J18" s="300">
        <v>2</v>
      </c>
      <c r="K18" s="300">
        <v>169.28</v>
      </c>
    </row>
    <row r="19" spans="1:11" ht="24">
      <c r="A19" s="304"/>
      <c r="B19" s="305"/>
      <c r="C19" s="306"/>
      <c r="D19" s="304"/>
      <c r="E19" s="307"/>
      <c r="F19" s="307"/>
      <c r="G19" s="307"/>
      <c r="H19" s="308" t="s">
        <v>330</v>
      </c>
      <c r="I19" s="308" t="s">
        <v>331</v>
      </c>
      <c r="J19" s="309">
        <v>2</v>
      </c>
      <c r="K19" s="309">
        <v>169.28</v>
      </c>
    </row>
    <row r="20" spans="1:11" ht="12.75">
      <c r="A20" s="296">
        <v>5</v>
      </c>
      <c r="B20" s="297" t="s">
        <v>155</v>
      </c>
      <c r="C20" s="298">
        <v>80</v>
      </c>
      <c r="D20" s="299" t="s">
        <v>29</v>
      </c>
      <c r="E20" s="301">
        <v>5190.44</v>
      </c>
      <c r="F20" s="300">
        <v>1</v>
      </c>
      <c r="G20" s="301">
        <v>5190.44</v>
      </c>
      <c r="H20" s="302"/>
      <c r="I20" s="302"/>
      <c r="J20" s="300">
        <v>1</v>
      </c>
      <c r="K20" s="301">
        <v>5190.44</v>
      </c>
    </row>
    <row r="21" spans="1:11" ht="24">
      <c r="A21" s="304"/>
      <c r="B21" s="305"/>
      <c r="C21" s="306"/>
      <c r="D21" s="304"/>
      <c r="E21" s="307"/>
      <c r="F21" s="307"/>
      <c r="G21" s="307"/>
      <c r="H21" s="308" t="s">
        <v>332</v>
      </c>
      <c r="I21" s="308" t="s">
        <v>333</v>
      </c>
      <c r="J21" s="309">
        <v>1</v>
      </c>
      <c r="K21" s="310">
        <v>5190.44</v>
      </c>
    </row>
    <row r="22" spans="1:11" ht="36">
      <c r="A22" s="296">
        <v>6</v>
      </c>
      <c r="B22" s="297" t="s">
        <v>98</v>
      </c>
      <c r="C22" s="302" t="s">
        <v>99</v>
      </c>
      <c r="D22" s="299" t="s">
        <v>31</v>
      </c>
      <c r="E22" s="300">
        <v>0.6</v>
      </c>
      <c r="F22" s="301">
        <v>3296.4</v>
      </c>
      <c r="G22" s="301">
        <v>1977.84</v>
      </c>
      <c r="H22" s="302"/>
      <c r="I22" s="302"/>
      <c r="J22" s="301">
        <v>3296.4</v>
      </c>
      <c r="K22" s="301">
        <v>1977.84</v>
      </c>
    </row>
    <row r="23" spans="1:11" ht="24">
      <c r="A23" s="304"/>
      <c r="B23" s="305"/>
      <c r="C23" s="306"/>
      <c r="D23" s="304"/>
      <c r="E23" s="307"/>
      <c r="F23" s="307"/>
      <c r="G23" s="307"/>
      <c r="H23" s="308" t="s">
        <v>32</v>
      </c>
      <c r="I23" s="308" t="s">
        <v>334</v>
      </c>
      <c r="J23" s="309">
        <v>274.7</v>
      </c>
      <c r="K23" s="309">
        <v>164.82</v>
      </c>
    </row>
    <row r="24" spans="1:11" ht="24">
      <c r="A24" s="304"/>
      <c r="B24" s="305"/>
      <c r="C24" s="306"/>
      <c r="D24" s="304"/>
      <c r="E24" s="307"/>
      <c r="F24" s="307"/>
      <c r="G24" s="307"/>
      <c r="H24" s="308" t="s">
        <v>34</v>
      </c>
      <c r="I24" s="308" t="s">
        <v>335</v>
      </c>
      <c r="J24" s="309">
        <v>274.7</v>
      </c>
      <c r="K24" s="309">
        <v>164.82</v>
      </c>
    </row>
    <row r="25" spans="1:11" ht="24">
      <c r="A25" s="304"/>
      <c r="B25" s="305"/>
      <c r="C25" s="306"/>
      <c r="D25" s="304"/>
      <c r="E25" s="307"/>
      <c r="F25" s="307"/>
      <c r="G25" s="307"/>
      <c r="H25" s="308" t="s">
        <v>36</v>
      </c>
      <c r="I25" s="308" t="s">
        <v>336</v>
      </c>
      <c r="J25" s="309">
        <v>274.7</v>
      </c>
      <c r="K25" s="309">
        <v>164.82</v>
      </c>
    </row>
    <row r="26" spans="1:11" ht="24">
      <c r="A26" s="304"/>
      <c r="B26" s="305"/>
      <c r="C26" s="306"/>
      <c r="D26" s="304"/>
      <c r="E26" s="307"/>
      <c r="F26" s="307"/>
      <c r="G26" s="307"/>
      <c r="H26" s="308" t="s">
        <v>232</v>
      </c>
      <c r="I26" s="308" t="s">
        <v>337</v>
      </c>
      <c r="J26" s="309">
        <v>274.7</v>
      </c>
      <c r="K26" s="309">
        <v>164.82</v>
      </c>
    </row>
    <row r="27" spans="1:11" ht="24">
      <c r="A27" s="304"/>
      <c r="B27" s="305"/>
      <c r="C27" s="306"/>
      <c r="D27" s="304"/>
      <c r="E27" s="307"/>
      <c r="F27" s="307"/>
      <c r="G27" s="307"/>
      <c r="H27" s="308" t="s">
        <v>40</v>
      </c>
      <c r="I27" s="308" t="s">
        <v>338</v>
      </c>
      <c r="J27" s="309">
        <v>274.7</v>
      </c>
      <c r="K27" s="309">
        <v>164.82</v>
      </c>
    </row>
    <row r="28" spans="1:11" ht="24">
      <c r="A28" s="304"/>
      <c r="B28" s="305"/>
      <c r="C28" s="306"/>
      <c r="D28" s="304"/>
      <c r="E28" s="307"/>
      <c r="F28" s="307"/>
      <c r="G28" s="307"/>
      <c r="H28" s="308" t="s">
        <v>164</v>
      </c>
      <c r="I28" s="308" t="s">
        <v>339</v>
      </c>
      <c r="J28" s="309">
        <v>274.7</v>
      </c>
      <c r="K28" s="309">
        <v>164.82</v>
      </c>
    </row>
    <row r="29" spans="1:11" ht="24">
      <c r="A29" s="304"/>
      <c r="B29" s="305"/>
      <c r="C29" s="306"/>
      <c r="D29" s="304"/>
      <c r="E29" s="307"/>
      <c r="F29" s="307"/>
      <c r="G29" s="307"/>
      <c r="H29" s="308" t="s">
        <v>44</v>
      </c>
      <c r="I29" s="308" t="s">
        <v>340</v>
      </c>
      <c r="J29" s="309">
        <v>274.7</v>
      </c>
      <c r="K29" s="309">
        <v>164.82</v>
      </c>
    </row>
    <row r="30" spans="1:11" ht="24">
      <c r="A30" s="304"/>
      <c r="B30" s="305"/>
      <c r="C30" s="306"/>
      <c r="D30" s="304"/>
      <c r="E30" s="307"/>
      <c r="F30" s="307"/>
      <c r="G30" s="307"/>
      <c r="H30" s="308" t="s">
        <v>46</v>
      </c>
      <c r="I30" s="308" t="s">
        <v>341</v>
      </c>
      <c r="J30" s="309">
        <v>274.7</v>
      </c>
      <c r="K30" s="309">
        <v>164.82</v>
      </c>
    </row>
    <row r="31" spans="1:11" ht="24">
      <c r="A31" s="304"/>
      <c r="B31" s="305"/>
      <c r="C31" s="306"/>
      <c r="D31" s="304"/>
      <c r="E31" s="307"/>
      <c r="F31" s="307"/>
      <c r="G31" s="307"/>
      <c r="H31" s="308" t="s">
        <v>161</v>
      </c>
      <c r="I31" s="308" t="s">
        <v>342</v>
      </c>
      <c r="J31" s="309">
        <v>274.7</v>
      </c>
      <c r="K31" s="309">
        <v>164.82</v>
      </c>
    </row>
    <row r="32" spans="1:11" ht="24">
      <c r="A32" s="304"/>
      <c r="B32" s="305"/>
      <c r="C32" s="306"/>
      <c r="D32" s="304"/>
      <c r="E32" s="307"/>
      <c r="F32" s="307"/>
      <c r="G32" s="307"/>
      <c r="H32" s="308" t="s">
        <v>50</v>
      </c>
      <c r="I32" s="308" t="s">
        <v>343</v>
      </c>
      <c r="J32" s="309">
        <v>274.7</v>
      </c>
      <c r="K32" s="309">
        <v>164.82</v>
      </c>
    </row>
    <row r="33" spans="1:11" ht="24">
      <c r="A33" s="304"/>
      <c r="B33" s="305"/>
      <c r="C33" s="306"/>
      <c r="D33" s="304"/>
      <c r="E33" s="307"/>
      <c r="F33" s="307"/>
      <c r="G33" s="307"/>
      <c r="H33" s="308" t="s">
        <v>196</v>
      </c>
      <c r="I33" s="308" t="s">
        <v>344</v>
      </c>
      <c r="J33" s="309">
        <v>274.7</v>
      </c>
      <c r="K33" s="309">
        <v>164.82</v>
      </c>
    </row>
    <row r="34" spans="1:11" ht="24">
      <c r="A34" s="304"/>
      <c r="B34" s="305"/>
      <c r="C34" s="306"/>
      <c r="D34" s="304"/>
      <c r="E34" s="307"/>
      <c r="F34" s="307"/>
      <c r="G34" s="307"/>
      <c r="H34" s="308" t="s">
        <v>345</v>
      </c>
      <c r="I34" s="308" t="s">
        <v>346</v>
      </c>
      <c r="J34" s="309">
        <v>274.7</v>
      </c>
      <c r="K34" s="309">
        <v>164.82</v>
      </c>
    </row>
    <row r="35" spans="1:11" ht="24">
      <c r="A35" s="296">
        <v>7</v>
      </c>
      <c r="B35" s="297" t="s">
        <v>123</v>
      </c>
      <c r="C35" s="298">
        <v>72</v>
      </c>
      <c r="D35" s="299" t="s">
        <v>29</v>
      </c>
      <c r="E35" s="301">
        <v>1916</v>
      </c>
      <c r="F35" s="300">
        <v>3</v>
      </c>
      <c r="G35" s="301">
        <v>5748</v>
      </c>
      <c r="H35" s="302"/>
      <c r="I35" s="302"/>
      <c r="J35" s="300">
        <v>3</v>
      </c>
      <c r="K35" s="301">
        <v>5748</v>
      </c>
    </row>
    <row r="36" spans="1:11" ht="24">
      <c r="A36" s="304"/>
      <c r="B36" s="305"/>
      <c r="C36" s="306"/>
      <c r="D36" s="304"/>
      <c r="E36" s="307"/>
      <c r="F36" s="307"/>
      <c r="G36" s="307"/>
      <c r="H36" s="308" t="s">
        <v>330</v>
      </c>
      <c r="I36" s="308" t="s">
        <v>331</v>
      </c>
      <c r="J36" s="309">
        <v>3</v>
      </c>
      <c r="K36" s="310">
        <v>5748</v>
      </c>
    </row>
    <row r="37" spans="1:11" ht="24">
      <c r="A37" s="296">
        <v>8</v>
      </c>
      <c r="B37" s="297" t="s">
        <v>30</v>
      </c>
      <c r="C37" s="302"/>
      <c r="D37" s="299" t="s">
        <v>31</v>
      </c>
      <c r="E37" s="300">
        <v>2.51</v>
      </c>
      <c r="F37" s="301">
        <v>8866.8</v>
      </c>
      <c r="G37" s="301">
        <v>22255.67</v>
      </c>
      <c r="H37" s="302"/>
      <c r="I37" s="302"/>
      <c r="J37" s="301">
        <v>8866.8</v>
      </c>
      <c r="K37" s="301">
        <v>22255.68</v>
      </c>
    </row>
    <row r="38" spans="1:11" ht="24">
      <c r="A38" s="304"/>
      <c r="B38" s="305"/>
      <c r="C38" s="306"/>
      <c r="D38" s="304"/>
      <c r="E38" s="307"/>
      <c r="F38" s="307"/>
      <c r="G38" s="307"/>
      <c r="H38" s="308" t="s">
        <v>32</v>
      </c>
      <c r="I38" s="308" t="s">
        <v>347</v>
      </c>
      <c r="J38" s="309">
        <v>738.9</v>
      </c>
      <c r="K38" s="310">
        <v>1854.64</v>
      </c>
    </row>
    <row r="39" spans="1:11" ht="24">
      <c r="A39" s="304"/>
      <c r="B39" s="305"/>
      <c r="C39" s="306"/>
      <c r="D39" s="304"/>
      <c r="E39" s="307"/>
      <c r="F39" s="307"/>
      <c r="G39" s="307"/>
      <c r="H39" s="308" t="s">
        <v>34</v>
      </c>
      <c r="I39" s="308" t="s">
        <v>348</v>
      </c>
      <c r="J39" s="309">
        <v>738.9</v>
      </c>
      <c r="K39" s="310">
        <v>1854.64</v>
      </c>
    </row>
    <row r="40" spans="1:11" ht="24">
      <c r="A40" s="304"/>
      <c r="B40" s="305"/>
      <c r="C40" s="306"/>
      <c r="D40" s="304"/>
      <c r="E40" s="307"/>
      <c r="F40" s="307"/>
      <c r="G40" s="307"/>
      <c r="H40" s="308" t="s">
        <v>36</v>
      </c>
      <c r="I40" s="308" t="s">
        <v>349</v>
      </c>
      <c r="J40" s="309">
        <v>738.9</v>
      </c>
      <c r="K40" s="310">
        <v>1854.64</v>
      </c>
    </row>
    <row r="41" spans="1:11" ht="24">
      <c r="A41" s="304"/>
      <c r="B41" s="305"/>
      <c r="C41" s="306"/>
      <c r="D41" s="304"/>
      <c r="E41" s="307"/>
      <c r="F41" s="307"/>
      <c r="G41" s="307"/>
      <c r="H41" s="308" t="s">
        <v>38</v>
      </c>
      <c r="I41" s="308" t="s">
        <v>350</v>
      </c>
      <c r="J41" s="309">
        <v>738.9</v>
      </c>
      <c r="K41" s="310">
        <v>1854.64</v>
      </c>
    </row>
    <row r="42" spans="1:11" ht="24">
      <c r="A42" s="304"/>
      <c r="B42" s="305"/>
      <c r="C42" s="306"/>
      <c r="D42" s="304"/>
      <c r="E42" s="307"/>
      <c r="F42" s="307"/>
      <c r="G42" s="307"/>
      <c r="H42" s="308" t="s">
        <v>40</v>
      </c>
      <c r="I42" s="308" t="s">
        <v>351</v>
      </c>
      <c r="J42" s="309">
        <v>738.9</v>
      </c>
      <c r="K42" s="310">
        <v>1854.64</v>
      </c>
    </row>
    <row r="43" spans="1:11" ht="24">
      <c r="A43" s="304"/>
      <c r="B43" s="305"/>
      <c r="C43" s="306"/>
      <c r="D43" s="304"/>
      <c r="E43" s="307"/>
      <c r="F43" s="307"/>
      <c r="G43" s="307"/>
      <c r="H43" s="308" t="s">
        <v>164</v>
      </c>
      <c r="I43" s="308" t="s">
        <v>352</v>
      </c>
      <c r="J43" s="309">
        <v>738.9</v>
      </c>
      <c r="K43" s="310">
        <v>1854.64</v>
      </c>
    </row>
    <row r="44" spans="1:11" ht="24">
      <c r="A44" s="304"/>
      <c r="B44" s="305"/>
      <c r="C44" s="306"/>
      <c r="D44" s="304"/>
      <c r="E44" s="307"/>
      <c r="F44" s="307"/>
      <c r="G44" s="307"/>
      <c r="H44" s="308" t="s">
        <v>44</v>
      </c>
      <c r="I44" s="308" t="s">
        <v>353</v>
      </c>
      <c r="J44" s="309">
        <v>738.9</v>
      </c>
      <c r="K44" s="310">
        <v>1854.64</v>
      </c>
    </row>
    <row r="45" spans="1:11" ht="24">
      <c r="A45" s="304"/>
      <c r="B45" s="305"/>
      <c r="C45" s="306"/>
      <c r="D45" s="304"/>
      <c r="E45" s="307"/>
      <c r="F45" s="307"/>
      <c r="G45" s="307"/>
      <c r="H45" s="308" t="s">
        <v>46</v>
      </c>
      <c r="I45" s="308" t="s">
        <v>354</v>
      </c>
      <c r="J45" s="309">
        <v>738.9</v>
      </c>
      <c r="K45" s="310">
        <v>1854.64</v>
      </c>
    </row>
    <row r="46" spans="1:11" ht="24">
      <c r="A46" s="304"/>
      <c r="B46" s="305"/>
      <c r="C46" s="306"/>
      <c r="D46" s="304"/>
      <c r="E46" s="307"/>
      <c r="F46" s="307"/>
      <c r="G46" s="307"/>
      <c r="H46" s="308" t="s">
        <v>48</v>
      </c>
      <c r="I46" s="308" t="s">
        <v>355</v>
      </c>
      <c r="J46" s="309">
        <v>738.9</v>
      </c>
      <c r="K46" s="310">
        <v>1854.64</v>
      </c>
    </row>
    <row r="47" spans="1:11" ht="24">
      <c r="A47" s="304"/>
      <c r="B47" s="305"/>
      <c r="C47" s="306"/>
      <c r="D47" s="304"/>
      <c r="E47" s="307"/>
      <c r="F47" s="307"/>
      <c r="G47" s="307"/>
      <c r="H47" s="308" t="s">
        <v>50</v>
      </c>
      <c r="I47" s="308" t="s">
        <v>356</v>
      </c>
      <c r="J47" s="309">
        <v>738.9</v>
      </c>
      <c r="K47" s="310">
        <v>1854.64</v>
      </c>
    </row>
    <row r="48" spans="1:11" ht="24">
      <c r="A48" s="304"/>
      <c r="B48" s="305"/>
      <c r="C48" s="306"/>
      <c r="D48" s="304"/>
      <c r="E48" s="307"/>
      <c r="F48" s="307"/>
      <c r="G48" s="307"/>
      <c r="H48" s="308" t="s">
        <v>52</v>
      </c>
      <c r="I48" s="308" t="s">
        <v>357</v>
      </c>
      <c r="J48" s="309">
        <v>738.9</v>
      </c>
      <c r="K48" s="310">
        <v>1854.64</v>
      </c>
    </row>
    <row r="49" spans="1:11" ht="24">
      <c r="A49" s="304"/>
      <c r="B49" s="305"/>
      <c r="C49" s="306"/>
      <c r="D49" s="304"/>
      <c r="E49" s="307"/>
      <c r="F49" s="307"/>
      <c r="G49" s="307"/>
      <c r="H49" s="308" t="s">
        <v>54</v>
      </c>
      <c r="I49" s="308" t="s">
        <v>358</v>
      </c>
      <c r="J49" s="309">
        <v>738.9</v>
      </c>
      <c r="K49" s="310">
        <v>1854.64</v>
      </c>
    </row>
    <row r="50" spans="1:11" ht="24">
      <c r="A50" s="296">
        <v>9</v>
      </c>
      <c r="B50" s="297" t="s">
        <v>56</v>
      </c>
      <c r="C50" s="298">
        <v>141</v>
      </c>
      <c r="D50" s="299" t="s">
        <v>29</v>
      </c>
      <c r="E50" s="300">
        <v>718</v>
      </c>
      <c r="F50" s="300">
        <v>1</v>
      </c>
      <c r="G50" s="300">
        <v>718</v>
      </c>
      <c r="H50" s="302"/>
      <c r="I50" s="302"/>
      <c r="J50" s="303"/>
      <c r="K50" s="303"/>
    </row>
    <row r="51" spans="1:11" ht="27" customHeight="1">
      <c r="A51" s="285" t="s">
        <v>60</v>
      </c>
      <c r="B51" s="490"/>
      <c r="C51" s="490"/>
      <c r="D51" s="490"/>
      <c r="E51" s="490"/>
      <c r="F51" s="491"/>
      <c r="G51" s="293">
        <v>73828.59</v>
      </c>
      <c r="H51" s="294"/>
      <c r="I51" s="294"/>
      <c r="J51" s="293"/>
      <c r="K51" s="293">
        <v>74141.71</v>
      </c>
    </row>
    <row r="52" spans="1:11" ht="12.75">
      <c r="A52" s="296">
        <v>10</v>
      </c>
      <c r="B52" s="297" t="s">
        <v>61</v>
      </c>
      <c r="C52" s="302"/>
      <c r="D52" s="299" t="s">
        <v>31</v>
      </c>
      <c r="E52" s="300">
        <v>8.01</v>
      </c>
      <c r="F52" s="301">
        <v>8866.8</v>
      </c>
      <c r="G52" s="301">
        <v>71006.4</v>
      </c>
      <c r="H52" s="302"/>
      <c r="I52" s="302"/>
      <c r="J52" s="301">
        <v>8866.8</v>
      </c>
      <c r="K52" s="301">
        <v>71006.22</v>
      </c>
    </row>
    <row r="53" spans="1:11" ht="24">
      <c r="A53" s="304"/>
      <c r="B53" s="305"/>
      <c r="C53" s="306"/>
      <c r="D53" s="304"/>
      <c r="E53" s="307"/>
      <c r="F53" s="307"/>
      <c r="G53" s="307"/>
      <c r="H53" s="308" t="s">
        <v>32</v>
      </c>
      <c r="I53" s="308" t="s">
        <v>347</v>
      </c>
      <c r="J53" s="309">
        <v>738.9</v>
      </c>
      <c r="K53" s="310">
        <v>5917.11</v>
      </c>
    </row>
    <row r="54" spans="1:11" ht="24">
      <c r="A54" s="304"/>
      <c r="B54" s="305"/>
      <c r="C54" s="306"/>
      <c r="D54" s="304"/>
      <c r="E54" s="307"/>
      <c r="F54" s="307"/>
      <c r="G54" s="307"/>
      <c r="H54" s="308" t="s">
        <v>34</v>
      </c>
      <c r="I54" s="308" t="s">
        <v>348</v>
      </c>
      <c r="J54" s="309">
        <v>738.9</v>
      </c>
      <c r="K54" s="310">
        <v>5917.11</v>
      </c>
    </row>
    <row r="55" spans="1:11" ht="24">
      <c r="A55" s="304"/>
      <c r="B55" s="305"/>
      <c r="C55" s="306"/>
      <c r="D55" s="304"/>
      <c r="E55" s="307"/>
      <c r="F55" s="307"/>
      <c r="G55" s="307"/>
      <c r="H55" s="308" t="s">
        <v>36</v>
      </c>
      <c r="I55" s="308" t="s">
        <v>349</v>
      </c>
      <c r="J55" s="309">
        <v>738.9</v>
      </c>
      <c r="K55" s="310">
        <v>5917.2</v>
      </c>
    </row>
    <row r="56" spans="1:11" ht="24">
      <c r="A56" s="304"/>
      <c r="B56" s="305"/>
      <c r="C56" s="306"/>
      <c r="D56" s="304"/>
      <c r="E56" s="307"/>
      <c r="F56" s="307"/>
      <c r="G56" s="307"/>
      <c r="H56" s="308" t="s">
        <v>38</v>
      </c>
      <c r="I56" s="308" t="s">
        <v>350</v>
      </c>
      <c r="J56" s="309">
        <v>738.9</v>
      </c>
      <c r="K56" s="310">
        <v>5917.2</v>
      </c>
    </row>
    <row r="57" spans="1:11" ht="24">
      <c r="A57" s="304"/>
      <c r="B57" s="305"/>
      <c r="C57" s="306"/>
      <c r="D57" s="304"/>
      <c r="E57" s="307"/>
      <c r="F57" s="307"/>
      <c r="G57" s="307"/>
      <c r="H57" s="308" t="s">
        <v>40</v>
      </c>
      <c r="I57" s="308" t="s">
        <v>351</v>
      </c>
      <c r="J57" s="309">
        <v>738.9</v>
      </c>
      <c r="K57" s="310">
        <v>5917.2</v>
      </c>
    </row>
    <row r="58" spans="1:11" ht="24">
      <c r="A58" s="304"/>
      <c r="B58" s="305"/>
      <c r="C58" s="306"/>
      <c r="D58" s="304"/>
      <c r="E58" s="307"/>
      <c r="F58" s="307"/>
      <c r="G58" s="307"/>
      <c r="H58" s="308" t="s">
        <v>164</v>
      </c>
      <c r="I58" s="308" t="s">
        <v>352</v>
      </c>
      <c r="J58" s="309">
        <v>738.9</v>
      </c>
      <c r="K58" s="310">
        <v>5917.2</v>
      </c>
    </row>
    <row r="59" spans="1:11" ht="24">
      <c r="A59" s="304"/>
      <c r="B59" s="305"/>
      <c r="C59" s="306"/>
      <c r="D59" s="304"/>
      <c r="E59" s="307"/>
      <c r="F59" s="307"/>
      <c r="G59" s="307"/>
      <c r="H59" s="308" t="s">
        <v>44</v>
      </c>
      <c r="I59" s="308" t="s">
        <v>353</v>
      </c>
      <c r="J59" s="309">
        <v>738.9</v>
      </c>
      <c r="K59" s="310">
        <v>5917.2</v>
      </c>
    </row>
    <row r="60" spans="1:11" ht="24">
      <c r="A60" s="304"/>
      <c r="B60" s="305"/>
      <c r="C60" s="306"/>
      <c r="D60" s="304"/>
      <c r="E60" s="307"/>
      <c r="F60" s="307"/>
      <c r="G60" s="307"/>
      <c r="H60" s="308" t="s">
        <v>46</v>
      </c>
      <c r="I60" s="308" t="s">
        <v>354</v>
      </c>
      <c r="J60" s="309">
        <v>738.9</v>
      </c>
      <c r="K60" s="310">
        <v>5917.2</v>
      </c>
    </row>
    <row r="61" spans="1:11" ht="24">
      <c r="A61" s="304"/>
      <c r="B61" s="305"/>
      <c r="C61" s="306"/>
      <c r="D61" s="304"/>
      <c r="E61" s="307"/>
      <c r="F61" s="307"/>
      <c r="G61" s="307"/>
      <c r="H61" s="308" t="s">
        <v>48</v>
      </c>
      <c r="I61" s="308" t="s">
        <v>355</v>
      </c>
      <c r="J61" s="309">
        <v>738.9</v>
      </c>
      <c r="K61" s="310">
        <v>5917.2</v>
      </c>
    </row>
    <row r="62" spans="1:11" ht="24">
      <c r="A62" s="304"/>
      <c r="B62" s="305"/>
      <c r="C62" s="306"/>
      <c r="D62" s="304"/>
      <c r="E62" s="307"/>
      <c r="F62" s="307"/>
      <c r="G62" s="307"/>
      <c r="H62" s="308" t="s">
        <v>50</v>
      </c>
      <c r="I62" s="308" t="s">
        <v>356</v>
      </c>
      <c r="J62" s="309">
        <v>738.9</v>
      </c>
      <c r="K62" s="310">
        <v>5917.2</v>
      </c>
    </row>
    <row r="63" spans="1:11" ht="24">
      <c r="A63" s="304"/>
      <c r="B63" s="305"/>
      <c r="C63" s="306"/>
      <c r="D63" s="304"/>
      <c r="E63" s="307"/>
      <c r="F63" s="307"/>
      <c r="G63" s="307"/>
      <c r="H63" s="308" t="s">
        <v>52</v>
      </c>
      <c r="I63" s="308" t="s">
        <v>357</v>
      </c>
      <c r="J63" s="309">
        <v>738.9</v>
      </c>
      <c r="K63" s="310">
        <v>5917.2</v>
      </c>
    </row>
    <row r="64" spans="1:11" ht="24">
      <c r="A64" s="304"/>
      <c r="B64" s="305"/>
      <c r="C64" s="306"/>
      <c r="D64" s="304"/>
      <c r="E64" s="307"/>
      <c r="F64" s="307"/>
      <c r="G64" s="307"/>
      <c r="H64" s="308" t="s">
        <v>54</v>
      </c>
      <c r="I64" s="308" t="s">
        <v>358</v>
      </c>
      <c r="J64" s="309">
        <v>738.9</v>
      </c>
      <c r="K64" s="310">
        <v>5917.2</v>
      </c>
    </row>
    <row r="65" spans="1:11" ht="12.75">
      <c r="A65" s="296">
        <v>11</v>
      </c>
      <c r="B65" s="297" t="s">
        <v>185</v>
      </c>
      <c r="C65" s="302"/>
      <c r="D65" s="299" t="s">
        <v>186</v>
      </c>
      <c r="E65" s="300">
        <v>0.32</v>
      </c>
      <c r="F65" s="301">
        <v>1098.8</v>
      </c>
      <c r="G65" s="300">
        <v>351.62</v>
      </c>
      <c r="H65" s="302"/>
      <c r="I65" s="302"/>
      <c r="J65" s="301">
        <v>1098.8</v>
      </c>
      <c r="K65" s="300">
        <v>109.88</v>
      </c>
    </row>
    <row r="66" spans="1:11" ht="24">
      <c r="A66" s="304"/>
      <c r="B66" s="305"/>
      <c r="C66" s="306"/>
      <c r="D66" s="304"/>
      <c r="E66" s="307"/>
      <c r="F66" s="307"/>
      <c r="G66" s="307"/>
      <c r="H66" s="308" t="s">
        <v>187</v>
      </c>
      <c r="I66" s="308" t="s">
        <v>348</v>
      </c>
      <c r="J66" s="309">
        <v>274.7</v>
      </c>
      <c r="K66" s="309">
        <v>27.47</v>
      </c>
    </row>
    <row r="67" spans="1:11" ht="24">
      <c r="A67" s="304"/>
      <c r="B67" s="305"/>
      <c r="C67" s="306"/>
      <c r="D67" s="304"/>
      <c r="E67" s="307"/>
      <c r="F67" s="307"/>
      <c r="G67" s="307"/>
      <c r="H67" s="308" t="s">
        <v>190</v>
      </c>
      <c r="I67" s="308" t="s">
        <v>351</v>
      </c>
      <c r="J67" s="309">
        <v>274.7</v>
      </c>
      <c r="K67" s="309">
        <v>27.47</v>
      </c>
    </row>
    <row r="68" spans="1:11" ht="24">
      <c r="A68" s="304"/>
      <c r="B68" s="305"/>
      <c r="C68" s="306"/>
      <c r="D68" s="304"/>
      <c r="E68" s="307"/>
      <c r="F68" s="307"/>
      <c r="G68" s="307"/>
      <c r="H68" s="308" t="s">
        <v>193</v>
      </c>
      <c r="I68" s="308" t="s">
        <v>354</v>
      </c>
      <c r="J68" s="309">
        <v>274.7</v>
      </c>
      <c r="K68" s="309">
        <v>27.47</v>
      </c>
    </row>
    <row r="69" spans="1:11" ht="24">
      <c r="A69" s="304"/>
      <c r="B69" s="305"/>
      <c r="C69" s="306"/>
      <c r="D69" s="304"/>
      <c r="E69" s="307"/>
      <c r="F69" s="307"/>
      <c r="G69" s="307"/>
      <c r="H69" s="308" t="s">
        <v>196</v>
      </c>
      <c r="I69" s="308" t="s">
        <v>357</v>
      </c>
      <c r="J69" s="309">
        <v>274.7</v>
      </c>
      <c r="K69" s="309">
        <v>27.47</v>
      </c>
    </row>
    <row r="70" spans="1:11" ht="12.75">
      <c r="A70" s="296">
        <v>12</v>
      </c>
      <c r="B70" s="297" t="s">
        <v>198</v>
      </c>
      <c r="C70" s="302"/>
      <c r="D70" s="299" t="s">
        <v>186</v>
      </c>
      <c r="E70" s="300">
        <v>2.97</v>
      </c>
      <c r="F70" s="300">
        <v>274.7</v>
      </c>
      <c r="G70" s="300">
        <v>815.86</v>
      </c>
      <c r="H70" s="302"/>
      <c r="I70" s="302"/>
      <c r="J70" s="300">
        <v>274.7</v>
      </c>
      <c r="K70" s="300">
        <v>813.11</v>
      </c>
    </row>
    <row r="71" spans="1:11" ht="24">
      <c r="A71" s="304"/>
      <c r="B71" s="305"/>
      <c r="C71" s="306"/>
      <c r="D71" s="304"/>
      <c r="E71" s="307"/>
      <c r="F71" s="307"/>
      <c r="G71" s="307"/>
      <c r="H71" s="308" t="s">
        <v>193</v>
      </c>
      <c r="I71" s="308" t="s">
        <v>354</v>
      </c>
      <c r="J71" s="309">
        <v>274.7</v>
      </c>
      <c r="K71" s="309">
        <v>813.11</v>
      </c>
    </row>
    <row r="72" spans="1:11" ht="24">
      <c r="A72" s="296">
        <v>13</v>
      </c>
      <c r="B72" s="297" t="s">
        <v>62</v>
      </c>
      <c r="C72" s="302"/>
      <c r="D72" s="299" t="s">
        <v>19</v>
      </c>
      <c r="E72" s="300">
        <v>551.57</v>
      </c>
      <c r="F72" s="300">
        <v>3</v>
      </c>
      <c r="G72" s="301">
        <v>1654.71</v>
      </c>
      <c r="H72" s="302"/>
      <c r="I72" s="302"/>
      <c r="J72" s="301">
        <f>J73+J80</f>
        <v>3.8200000000000003</v>
      </c>
      <c r="K72" s="301">
        <f>K73+K80</f>
        <v>2212.5</v>
      </c>
    </row>
    <row r="73" spans="1:11" ht="24">
      <c r="A73" s="296"/>
      <c r="B73" s="297" t="s">
        <v>63</v>
      </c>
      <c r="C73" s="302"/>
      <c r="D73" s="299" t="s">
        <v>19</v>
      </c>
      <c r="E73" s="303"/>
      <c r="F73" s="303"/>
      <c r="G73" s="303"/>
      <c r="H73" s="302"/>
      <c r="I73" s="302"/>
      <c r="J73" s="300">
        <v>3.08</v>
      </c>
      <c r="K73" s="301">
        <v>1459.92</v>
      </c>
    </row>
    <row r="74" spans="1:11" ht="24">
      <c r="A74" s="304"/>
      <c r="B74" s="305"/>
      <c r="C74" s="306"/>
      <c r="D74" s="304"/>
      <c r="E74" s="307"/>
      <c r="F74" s="307"/>
      <c r="G74" s="307"/>
      <c r="H74" s="308" t="s">
        <v>32</v>
      </c>
      <c r="I74" s="308" t="s">
        <v>347</v>
      </c>
      <c r="J74" s="309">
        <v>0.24</v>
      </c>
      <c r="K74" s="309">
        <v>113.76</v>
      </c>
    </row>
    <row r="75" spans="1:11" ht="24">
      <c r="A75" s="304"/>
      <c r="B75" s="305"/>
      <c r="C75" s="306"/>
      <c r="D75" s="304"/>
      <c r="E75" s="307"/>
      <c r="F75" s="307"/>
      <c r="G75" s="307"/>
      <c r="H75" s="308" t="s">
        <v>34</v>
      </c>
      <c r="I75" s="308" t="s">
        <v>348</v>
      </c>
      <c r="J75" s="309">
        <v>0.24</v>
      </c>
      <c r="K75" s="309">
        <v>113.76</v>
      </c>
    </row>
    <row r="76" spans="1:11" ht="24">
      <c r="A76" s="304"/>
      <c r="B76" s="305"/>
      <c r="C76" s="306"/>
      <c r="D76" s="304"/>
      <c r="E76" s="307"/>
      <c r="F76" s="307"/>
      <c r="G76" s="307"/>
      <c r="H76" s="308" t="s">
        <v>36</v>
      </c>
      <c r="I76" s="308" t="s">
        <v>349</v>
      </c>
      <c r="J76" s="309">
        <v>0.9</v>
      </c>
      <c r="K76" s="309">
        <v>426.6</v>
      </c>
    </row>
    <row r="77" spans="1:11" ht="24">
      <c r="A77" s="304"/>
      <c r="B77" s="305"/>
      <c r="C77" s="306"/>
      <c r="D77" s="304"/>
      <c r="E77" s="307"/>
      <c r="F77" s="307"/>
      <c r="G77" s="307"/>
      <c r="H77" s="308" t="s">
        <v>38</v>
      </c>
      <c r="I77" s="308" t="s">
        <v>350</v>
      </c>
      <c r="J77" s="309">
        <v>1</v>
      </c>
      <c r="K77" s="309">
        <v>474</v>
      </c>
    </row>
    <row r="78" spans="1:11" ht="24">
      <c r="A78" s="304"/>
      <c r="B78" s="305"/>
      <c r="C78" s="306"/>
      <c r="D78" s="304"/>
      <c r="E78" s="307"/>
      <c r="F78" s="307"/>
      <c r="G78" s="307"/>
      <c r="H78" s="308" t="s">
        <v>50</v>
      </c>
      <c r="I78" s="308" t="s">
        <v>356</v>
      </c>
      <c r="J78" s="309">
        <v>0.13</v>
      </c>
      <c r="K78" s="309">
        <v>61.62</v>
      </c>
    </row>
    <row r="79" spans="1:11" ht="24">
      <c r="A79" s="304"/>
      <c r="B79" s="305"/>
      <c r="C79" s="306"/>
      <c r="D79" s="304"/>
      <c r="E79" s="307"/>
      <c r="F79" s="307"/>
      <c r="G79" s="307"/>
      <c r="H79" s="308" t="s">
        <v>54</v>
      </c>
      <c r="I79" s="308" t="s">
        <v>358</v>
      </c>
      <c r="J79" s="309">
        <v>0.57</v>
      </c>
      <c r="K79" s="309">
        <v>270.18</v>
      </c>
    </row>
    <row r="80" spans="1:11" ht="24">
      <c r="A80" s="296"/>
      <c r="B80" s="297" t="s">
        <v>64</v>
      </c>
      <c r="C80" s="302"/>
      <c r="D80" s="299" t="s">
        <v>19</v>
      </c>
      <c r="E80" s="303"/>
      <c r="F80" s="303"/>
      <c r="G80" s="303"/>
      <c r="H80" s="302"/>
      <c r="I80" s="302"/>
      <c r="J80" s="300">
        <v>0.74</v>
      </c>
      <c r="K80" s="300">
        <v>752.58</v>
      </c>
    </row>
    <row r="81" spans="1:11" ht="24">
      <c r="A81" s="304"/>
      <c r="B81" s="305"/>
      <c r="C81" s="306"/>
      <c r="D81" s="304"/>
      <c r="E81" s="307"/>
      <c r="F81" s="307"/>
      <c r="G81" s="307"/>
      <c r="H81" s="308" t="s">
        <v>34</v>
      </c>
      <c r="I81" s="308" t="s">
        <v>348</v>
      </c>
      <c r="J81" s="309">
        <v>0.18</v>
      </c>
      <c r="K81" s="309">
        <v>183.06</v>
      </c>
    </row>
    <row r="82" spans="1:11" ht="24">
      <c r="A82" s="304"/>
      <c r="B82" s="305"/>
      <c r="C82" s="306"/>
      <c r="D82" s="304"/>
      <c r="E82" s="307"/>
      <c r="F82" s="307"/>
      <c r="G82" s="307"/>
      <c r="H82" s="308" t="s">
        <v>36</v>
      </c>
      <c r="I82" s="308" t="s">
        <v>349</v>
      </c>
      <c r="J82" s="309">
        <v>0.06</v>
      </c>
      <c r="K82" s="309">
        <v>61.02</v>
      </c>
    </row>
    <row r="83" spans="1:11" ht="24">
      <c r="A83" s="304"/>
      <c r="B83" s="305"/>
      <c r="C83" s="306"/>
      <c r="D83" s="304"/>
      <c r="E83" s="307"/>
      <c r="F83" s="307"/>
      <c r="G83" s="307"/>
      <c r="H83" s="308" t="s">
        <v>38</v>
      </c>
      <c r="I83" s="308" t="s">
        <v>350</v>
      </c>
      <c r="J83" s="309">
        <v>0.5</v>
      </c>
      <c r="K83" s="309">
        <v>508.5</v>
      </c>
    </row>
    <row r="84" spans="1:11" ht="12.75">
      <c r="A84" s="289" t="s">
        <v>65</v>
      </c>
      <c r="B84" s="290"/>
      <c r="C84" s="290"/>
      <c r="D84" s="290"/>
      <c r="E84" s="291"/>
      <c r="F84" s="292">
        <v>192</v>
      </c>
      <c r="G84" s="293">
        <v>4448.06</v>
      </c>
      <c r="H84" s="294"/>
      <c r="I84" s="294"/>
      <c r="J84" s="292">
        <v>192</v>
      </c>
      <c r="K84" s="293">
        <v>4448.04</v>
      </c>
    </row>
    <row r="85" spans="1:11" ht="36">
      <c r="A85" s="296">
        <v>14</v>
      </c>
      <c r="B85" s="297" t="s">
        <v>65</v>
      </c>
      <c r="C85" s="302"/>
      <c r="D85" s="299" t="s">
        <v>29</v>
      </c>
      <c r="E85" s="300">
        <v>23.17</v>
      </c>
      <c r="F85" s="300">
        <v>192</v>
      </c>
      <c r="G85" s="301">
        <v>4448.06</v>
      </c>
      <c r="H85" s="302"/>
      <c r="I85" s="302"/>
      <c r="J85" s="300">
        <v>192</v>
      </c>
      <c r="K85" s="301">
        <v>4448.04</v>
      </c>
    </row>
    <row r="86" spans="1:11" ht="24">
      <c r="A86" s="304"/>
      <c r="B86" s="305"/>
      <c r="C86" s="306"/>
      <c r="D86" s="304"/>
      <c r="E86" s="307"/>
      <c r="F86" s="307"/>
      <c r="G86" s="307"/>
      <c r="H86" s="308" t="s">
        <v>32</v>
      </c>
      <c r="I86" s="308" t="s">
        <v>347</v>
      </c>
      <c r="J86" s="309">
        <v>16</v>
      </c>
      <c r="K86" s="309">
        <v>370.67</v>
      </c>
    </row>
    <row r="87" spans="1:11" ht="24">
      <c r="A87" s="304"/>
      <c r="B87" s="305"/>
      <c r="C87" s="306"/>
      <c r="D87" s="304"/>
      <c r="E87" s="307"/>
      <c r="F87" s="307"/>
      <c r="G87" s="307"/>
      <c r="H87" s="308" t="s">
        <v>34</v>
      </c>
      <c r="I87" s="308" t="s">
        <v>348</v>
      </c>
      <c r="J87" s="309">
        <v>16</v>
      </c>
      <c r="K87" s="309">
        <v>370.67</v>
      </c>
    </row>
    <row r="88" spans="1:11" ht="24">
      <c r="A88" s="304"/>
      <c r="B88" s="305"/>
      <c r="C88" s="306"/>
      <c r="D88" s="304"/>
      <c r="E88" s="307"/>
      <c r="F88" s="307"/>
      <c r="G88" s="307"/>
      <c r="H88" s="308" t="s">
        <v>36</v>
      </c>
      <c r="I88" s="308" t="s">
        <v>349</v>
      </c>
      <c r="J88" s="309">
        <v>16</v>
      </c>
      <c r="K88" s="309">
        <v>370.67</v>
      </c>
    </row>
    <row r="89" spans="1:11" ht="24">
      <c r="A89" s="304"/>
      <c r="B89" s="305"/>
      <c r="C89" s="306"/>
      <c r="D89" s="304"/>
      <c r="E89" s="307"/>
      <c r="F89" s="307"/>
      <c r="G89" s="307"/>
      <c r="H89" s="308" t="s">
        <v>38</v>
      </c>
      <c r="I89" s="308" t="s">
        <v>350</v>
      </c>
      <c r="J89" s="309">
        <v>16</v>
      </c>
      <c r="K89" s="309">
        <v>370.67</v>
      </c>
    </row>
    <row r="90" spans="1:11" ht="24">
      <c r="A90" s="304"/>
      <c r="B90" s="305"/>
      <c r="C90" s="306"/>
      <c r="D90" s="304"/>
      <c r="E90" s="307"/>
      <c r="F90" s="307"/>
      <c r="G90" s="307"/>
      <c r="H90" s="308" t="s">
        <v>40</v>
      </c>
      <c r="I90" s="308" t="s">
        <v>351</v>
      </c>
      <c r="J90" s="309">
        <v>16</v>
      </c>
      <c r="K90" s="309">
        <v>370.67</v>
      </c>
    </row>
    <row r="91" spans="1:11" ht="24">
      <c r="A91" s="304"/>
      <c r="B91" s="305"/>
      <c r="C91" s="306"/>
      <c r="D91" s="304"/>
      <c r="E91" s="307"/>
      <c r="F91" s="307"/>
      <c r="G91" s="307"/>
      <c r="H91" s="308" t="s">
        <v>164</v>
      </c>
      <c r="I91" s="308" t="s">
        <v>352</v>
      </c>
      <c r="J91" s="309">
        <v>16</v>
      </c>
      <c r="K91" s="309">
        <v>370.67</v>
      </c>
    </row>
    <row r="92" spans="1:11" ht="24">
      <c r="A92" s="304"/>
      <c r="B92" s="305"/>
      <c r="C92" s="306"/>
      <c r="D92" s="304"/>
      <c r="E92" s="307"/>
      <c r="F92" s="307"/>
      <c r="G92" s="307"/>
      <c r="H92" s="308" t="s">
        <v>44</v>
      </c>
      <c r="I92" s="308" t="s">
        <v>353</v>
      </c>
      <c r="J92" s="309">
        <v>16</v>
      </c>
      <c r="K92" s="309">
        <v>370.67</v>
      </c>
    </row>
    <row r="93" spans="1:11" ht="24">
      <c r="A93" s="304"/>
      <c r="B93" s="305"/>
      <c r="C93" s="306"/>
      <c r="D93" s="304"/>
      <c r="E93" s="307"/>
      <c r="F93" s="307"/>
      <c r="G93" s="307"/>
      <c r="H93" s="308" t="s">
        <v>46</v>
      </c>
      <c r="I93" s="308" t="s">
        <v>354</v>
      </c>
      <c r="J93" s="309">
        <v>16</v>
      </c>
      <c r="K93" s="309">
        <v>370.67</v>
      </c>
    </row>
    <row r="94" spans="1:11" ht="24">
      <c r="A94" s="304"/>
      <c r="B94" s="305"/>
      <c r="C94" s="306"/>
      <c r="D94" s="304"/>
      <c r="E94" s="307"/>
      <c r="F94" s="307"/>
      <c r="G94" s="307"/>
      <c r="H94" s="308" t="s">
        <v>48</v>
      </c>
      <c r="I94" s="308" t="s">
        <v>355</v>
      </c>
      <c r="J94" s="309">
        <v>16</v>
      </c>
      <c r="K94" s="309">
        <v>370.67</v>
      </c>
    </row>
    <row r="95" spans="1:11" ht="24">
      <c r="A95" s="304"/>
      <c r="B95" s="305"/>
      <c r="C95" s="306"/>
      <c r="D95" s="304"/>
      <c r="E95" s="307"/>
      <c r="F95" s="307"/>
      <c r="G95" s="307"/>
      <c r="H95" s="308" t="s">
        <v>50</v>
      </c>
      <c r="I95" s="308" t="s">
        <v>356</v>
      </c>
      <c r="J95" s="309">
        <v>16</v>
      </c>
      <c r="K95" s="309">
        <v>370.67</v>
      </c>
    </row>
    <row r="96" spans="1:11" ht="24">
      <c r="A96" s="304"/>
      <c r="B96" s="305"/>
      <c r="C96" s="306"/>
      <c r="D96" s="304"/>
      <c r="E96" s="307"/>
      <c r="F96" s="307"/>
      <c r="G96" s="307"/>
      <c r="H96" s="308" t="s">
        <v>52</v>
      </c>
      <c r="I96" s="308" t="s">
        <v>357</v>
      </c>
      <c r="J96" s="309">
        <v>16</v>
      </c>
      <c r="K96" s="309">
        <v>370.67</v>
      </c>
    </row>
    <row r="97" spans="1:11" ht="24">
      <c r="A97" s="304"/>
      <c r="B97" s="305"/>
      <c r="C97" s="306"/>
      <c r="D97" s="304"/>
      <c r="E97" s="307"/>
      <c r="F97" s="307"/>
      <c r="G97" s="307"/>
      <c r="H97" s="308" t="s">
        <v>54</v>
      </c>
      <c r="I97" s="308" t="s">
        <v>358</v>
      </c>
      <c r="J97" s="309">
        <v>16</v>
      </c>
      <c r="K97" s="309">
        <v>370.67</v>
      </c>
    </row>
    <row r="98" spans="1:11" ht="12.75">
      <c r="A98" s="289" t="s">
        <v>66</v>
      </c>
      <c r="B98" s="290"/>
      <c r="C98" s="290"/>
      <c r="D98" s="290"/>
      <c r="E98" s="291"/>
      <c r="F98" s="292">
        <v>34.32</v>
      </c>
      <c r="G98" s="293">
        <v>12198.01</v>
      </c>
      <c r="H98" s="294"/>
      <c r="I98" s="294"/>
      <c r="J98" s="292">
        <v>34.32</v>
      </c>
      <c r="K98" s="293">
        <v>12198</v>
      </c>
    </row>
    <row r="99" spans="1:11" ht="12.75">
      <c r="A99" s="296">
        <v>15</v>
      </c>
      <c r="B99" s="297" t="s">
        <v>67</v>
      </c>
      <c r="C99" s="302"/>
      <c r="D99" s="299" t="s">
        <v>68</v>
      </c>
      <c r="E99" s="300">
        <v>355.42</v>
      </c>
      <c r="F99" s="300">
        <v>34.32</v>
      </c>
      <c r="G99" s="301">
        <v>12198.01</v>
      </c>
      <c r="H99" s="302"/>
      <c r="I99" s="302"/>
      <c r="J99" s="300">
        <v>34.32</v>
      </c>
      <c r="K99" s="301">
        <v>12198</v>
      </c>
    </row>
    <row r="100" spans="1:11" ht="24">
      <c r="A100" s="304"/>
      <c r="B100" s="305"/>
      <c r="C100" s="306"/>
      <c r="D100" s="304"/>
      <c r="E100" s="307"/>
      <c r="F100" s="307"/>
      <c r="G100" s="307"/>
      <c r="H100" s="308" t="s">
        <v>32</v>
      </c>
      <c r="I100" s="308" t="s">
        <v>347</v>
      </c>
      <c r="J100" s="309">
        <v>2.86</v>
      </c>
      <c r="K100" s="310">
        <v>1016.5</v>
      </c>
    </row>
    <row r="101" spans="1:11" ht="24">
      <c r="A101" s="304"/>
      <c r="B101" s="305"/>
      <c r="C101" s="306"/>
      <c r="D101" s="304"/>
      <c r="E101" s="307"/>
      <c r="F101" s="307"/>
      <c r="G101" s="307"/>
      <c r="H101" s="308" t="s">
        <v>34</v>
      </c>
      <c r="I101" s="308" t="s">
        <v>348</v>
      </c>
      <c r="J101" s="309">
        <v>2.86</v>
      </c>
      <c r="K101" s="310">
        <v>1016.5</v>
      </c>
    </row>
    <row r="102" spans="1:11" ht="24">
      <c r="A102" s="304"/>
      <c r="B102" s="305"/>
      <c r="C102" s="306"/>
      <c r="D102" s="304"/>
      <c r="E102" s="307"/>
      <c r="F102" s="307"/>
      <c r="G102" s="307"/>
      <c r="H102" s="308" t="s">
        <v>36</v>
      </c>
      <c r="I102" s="308" t="s">
        <v>349</v>
      </c>
      <c r="J102" s="309">
        <v>2.86</v>
      </c>
      <c r="K102" s="310">
        <v>1016.5</v>
      </c>
    </row>
    <row r="103" spans="1:11" ht="24">
      <c r="A103" s="304"/>
      <c r="B103" s="305"/>
      <c r="C103" s="306"/>
      <c r="D103" s="304"/>
      <c r="E103" s="307"/>
      <c r="F103" s="307"/>
      <c r="G103" s="307"/>
      <c r="H103" s="308" t="s">
        <v>38</v>
      </c>
      <c r="I103" s="308" t="s">
        <v>350</v>
      </c>
      <c r="J103" s="309">
        <v>2.86</v>
      </c>
      <c r="K103" s="310">
        <v>1016.5</v>
      </c>
    </row>
    <row r="104" spans="1:11" ht="24">
      <c r="A104" s="304"/>
      <c r="B104" s="305"/>
      <c r="C104" s="306"/>
      <c r="D104" s="304"/>
      <c r="E104" s="307"/>
      <c r="F104" s="307"/>
      <c r="G104" s="307"/>
      <c r="H104" s="308" t="s">
        <v>40</v>
      </c>
      <c r="I104" s="308" t="s">
        <v>351</v>
      </c>
      <c r="J104" s="309">
        <v>2.86</v>
      </c>
      <c r="K104" s="310">
        <v>1016.5</v>
      </c>
    </row>
    <row r="105" spans="1:11" ht="24">
      <c r="A105" s="304"/>
      <c r="B105" s="305"/>
      <c r="C105" s="306"/>
      <c r="D105" s="304"/>
      <c r="E105" s="307"/>
      <c r="F105" s="307"/>
      <c r="G105" s="307"/>
      <c r="H105" s="308" t="s">
        <v>164</v>
      </c>
      <c r="I105" s="308" t="s">
        <v>352</v>
      </c>
      <c r="J105" s="309">
        <v>2.86</v>
      </c>
      <c r="K105" s="310">
        <v>1016.5</v>
      </c>
    </row>
    <row r="106" spans="1:11" ht="24">
      <c r="A106" s="304"/>
      <c r="B106" s="305"/>
      <c r="C106" s="306"/>
      <c r="D106" s="304"/>
      <c r="E106" s="307"/>
      <c r="F106" s="307"/>
      <c r="G106" s="307"/>
      <c r="H106" s="308" t="s">
        <v>44</v>
      </c>
      <c r="I106" s="308" t="s">
        <v>353</v>
      </c>
      <c r="J106" s="309">
        <v>2.86</v>
      </c>
      <c r="K106" s="310">
        <v>1016.5</v>
      </c>
    </row>
    <row r="107" spans="1:11" ht="24">
      <c r="A107" s="304"/>
      <c r="B107" s="305"/>
      <c r="C107" s="306"/>
      <c r="D107" s="304"/>
      <c r="E107" s="307"/>
      <c r="F107" s="307"/>
      <c r="G107" s="307"/>
      <c r="H107" s="308" t="s">
        <v>46</v>
      </c>
      <c r="I107" s="308" t="s">
        <v>354</v>
      </c>
      <c r="J107" s="309">
        <v>2.86</v>
      </c>
      <c r="K107" s="310">
        <v>1016.5</v>
      </c>
    </row>
    <row r="108" spans="1:11" ht="24">
      <c r="A108" s="304"/>
      <c r="B108" s="305"/>
      <c r="C108" s="306"/>
      <c r="D108" s="304"/>
      <c r="E108" s="307"/>
      <c r="F108" s="307"/>
      <c r="G108" s="307"/>
      <c r="H108" s="308" t="s">
        <v>48</v>
      </c>
      <c r="I108" s="308" t="s">
        <v>355</v>
      </c>
      <c r="J108" s="309">
        <v>2.86</v>
      </c>
      <c r="K108" s="310">
        <v>1016.5</v>
      </c>
    </row>
    <row r="109" spans="1:11" ht="24">
      <c r="A109" s="304"/>
      <c r="B109" s="305"/>
      <c r="C109" s="306"/>
      <c r="D109" s="304"/>
      <c r="E109" s="307"/>
      <c r="F109" s="307"/>
      <c r="G109" s="307"/>
      <c r="H109" s="308" t="s">
        <v>50</v>
      </c>
      <c r="I109" s="308" t="s">
        <v>356</v>
      </c>
      <c r="J109" s="309">
        <v>2.86</v>
      </c>
      <c r="K109" s="310">
        <v>1016.5</v>
      </c>
    </row>
    <row r="110" spans="1:11" ht="24">
      <c r="A110" s="304"/>
      <c r="B110" s="305"/>
      <c r="C110" s="306"/>
      <c r="D110" s="304"/>
      <c r="E110" s="307"/>
      <c r="F110" s="307"/>
      <c r="G110" s="307"/>
      <c r="H110" s="308" t="s">
        <v>52</v>
      </c>
      <c r="I110" s="308" t="s">
        <v>357</v>
      </c>
      <c r="J110" s="309">
        <v>2.86</v>
      </c>
      <c r="K110" s="310">
        <v>1016.5</v>
      </c>
    </row>
    <row r="111" spans="1:11" ht="24">
      <c r="A111" s="304"/>
      <c r="B111" s="305"/>
      <c r="C111" s="306"/>
      <c r="D111" s="304"/>
      <c r="E111" s="307"/>
      <c r="F111" s="307"/>
      <c r="G111" s="307"/>
      <c r="H111" s="308" t="s">
        <v>54</v>
      </c>
      <c r="I111" s="308" t="s">
        <v>358</v>
      </c>
      <c r="J111" s="309">
        <v>2.86</v>
      </c>
      <c r="K111" s="310">
        <v>1016.5</v>
      </c>
    </row>
    <row r="112" spans="1:11" ht="12.75">
      <c r="A112" s="289" t="s">
        <v>69</v>
      </c>
      <c r="B112" s="290"/>
      <c r="C112" s="290"/>
      <c r="D112" s="290"/>
      <c r="E112" s="291"/>
      <c r="F112" s="293">
        <v>8866.8</v>
      </c>
      <c r="G112" s="293">
        <v>10906.16</v>
      </c>
      <c r="H112" s="294"/>
      <c r="I112" s="294"/>
      <c r="J112" s="293">
        <v>8866.8</v>
      </c>
      <c r="K112" s="293">
        <v>10906.2</v>
      </c>
    </row>
    <row r="113" spans="1:11" ht="24">
      <c r="A113" s="296">
        <v>16</v>
      </c>
      <c r="B113" s="297" t="s">
        <v>70</v>
      </c>
      <c r="C113" s="302"/>
      <c r="D113" s="299" t="s">
        <v>31</v>
      </c>
      <c r="E113" s="300">
        <v>1.23</v>
      </c>
      <c r="F113" s="301">
        <v>8866.8</v>
      </c>
      <c r="G113" s="301">
        <v>10906.16</v>
      </c>
      <c r="H113" s="302"/>
      <c r="I113" s="302"/>
      <c r="J113" s="301">
        <v>8866.8</v>
      </c>
      <c r="K113" s="301">
        <v>10906.2</v>
      </c>
    </row>
    <row r="114" spans="1:11" ht="24">
      <c r="A114" s="304"/>
      <c r="B114" s="305"/>
      <c r="C114" s="306"/>
      <c r="D114" s="304"/>
      <c r="E114" s="307"/>
      <c r="F114" s="307"/>
      <c r="G114" s="307"/>
      <c r="H114" s="308" t="s">
        <v>32</v>
      </c>
      <c r="I114" s="308" t="s">
        <v>347</v>
      </c>
      <c r="J114" s="309">
        <v>738.9</v>
      </c>
      <c r="K114" s="309">
        <v>908.85</v>
      </c>
    </row>
    <row r="115" spans="1:11" ht="24">
      <c r="A115" s="304"/>
      <c r="B115" s="305"/>
      <c r="C115" s="306"/>
      <c r="D115" s="304"/>
      <c r="E115" s="307"/>
      <c r="F115" s="307"/>
      <c r="G115" s="307"/>
      <c r="H115" s="308" t="s">
        <v>34</v>
      </c>
      <c r="I115" s="308" t="s">
        <v>348</v>
      </c>
      <c r="J115" s="309">
        <v>738.9</v>
      </c>
      <c r="K115" s="309">
        <v>908.85</v>
      </c>
    </row>
    <row r="116" spans="1:11" ht="24">
      <c r="A116" s="304"/>
      <c r="B116" s="305"/>
      <c r="C116" s="306"/>
      <c r="D116" s="304"/>
      <c r="E116" s="307"/>
      <c r="F116" s="307"/>
      <c r="G116" s="307"/>
      <c r="H116" s="308" t="s">
        <v>36</v>
      </c>
      <c r="I116" s="308" t="s">
        <v>349</v>
      </c>
      <c r="J116" s="309">
        <v>738.9</v>
      </c>
      <c r="K116" s="309">
        <v>908.85</v>
      </c>
    </row>
    <row r="117" spans="1:11" ht="24">
      <c r="A117" s="304"/>
      <c r="B117" s="305"/>
      <c r="C117" s="306"/>
      <c r="D117" s="304"/>
      <c r="E117" s="307"/>
      <c r="F117" s="307"/>
      <c r="G117" s="307"/>
      <c r="H117" s="308" t="s">
        <v>38</v>
      </c>
      <c r="I117" s="308" t="s">
        <v>350</v>
      </c>
      <c r="J117" s="309">
        <v>738.9</v>
      </c>
      <c r="K117" s="309">
        <v>908.85</v>
      </c>
    </row>
    <row r="118" spans="1:11" ht="24">
      <c r="A118" s="304"/>
      <c r="B118" s="305"/>
      <c r="C118" s="306"/>
      <c r="D118" s="304"/>
      <c r="E118" s="307"/>
      <c r="F118" s="307"/>
      <c r="G118" s="307"/>
      <c r="H118" s="308" t="s">
        <v>40</v>
      </c>
      <c r="I118" s="308" t="s">
        <v>351</v>
      </c>
      <c r="J118" s="309">
        <v>738.9</v>
      </c>
      <c r="K118" s="309">
        <v>908.85</v>
      </c>
    </row>
    <row r="119" spans="1:11" ht="24">
      <c r="A119" s="304"/>
      <c r="B119" s="305"/>
      <c r="C119" s="306"/>
      <c r="D119" s="304"/>
      <c r="E119" s="307"/>
      <c r="F119" s="307"/>
      <c r="G119" s="307"/>
      <c r="H119" s="308" t="s">
        <v>164</v>
      </c>
      <c r="I119" s="308" t="s">
        <v>352</v>
      </c>
      <c r="J119" s="309">
        <v>738.9</v>
      </c>
      <c r="K119" s="309">
        <v>908.85</v>
      </c>
    </row>
    <row r="120" spans="1:11" ht="24">
      <c r="A120" s="304"/>
      <c r="B120" s="305"/>
      <c r="C120" s="306"/>
      <c r="D120" s="304"/>
      <c r="E120" s="307"/>
      <c r="F120" s="307"/>
      <c r="G120" s="307"/>
      <c r="H120" s="308" t="s">
        <v>44</v>
      </c>
      <c r="I120" s="308" t="s">
        <v>353</v>
      </c>
      <c r="J120" s="309">
        <v>738.9</v>
      </c>
      <c r="K120" s="309">
        <v>908.85</v>
      </c>
    </row>
    <row r="121" spans="1:11" ht="24">
      <c r="A121" s="304"/>
      <c r="B121" s="305"/>
      <c r="C121" s="306"/>
      <c r="D121" s="304"/>
      <c r="E121" s="307"/>
      <c r="F121" s="307"/>
      <c r="G121" s="307"/>
      <c r="H121" s="308" t="s">
        <v>46</v>
      </c>
      <c r="I121" s="308" t="s">
        <v>354</v>
      </c>
      <c r="J121" s="309">
        <v>738.9</v>
      </c>
      <c r="K121" s="309">
        <v>908.85</v>
      </c>
    </row>
    <row r="122" spans="1:11" ht="24">
      <c r="A122" s="304"/>
      <c r="B122" s="305"/>
      <c r="C122" s="306"/>
      <c r="D122" s="304"/>
      <c r="E122" s="307"/>
      <c r="F122" s="307"/>
      <c r="G122" s="307"/>
      <c r="H122" s="308" t="s">
        <v>48</v>
      </c>
      <c r="I122" s="308" t="s">
        <v>355</v>
      </c>
      <c r="J122" s="309">
        <v>738.9</v>
      </c>
      <c r="K122" s="309">
        <v>908.85</v>
      </c>
    </row>
    <row r="123" spans="1:11" ht="24">
      <c r="A123" s="304"/>
      <c r="B123" s="305"/>
      <c r="C123" s="306"/>
      <c r="D123" s="304"/>
      <c r="E123" s="307"/>
      <c r="F123" s="307"/>
      <c r="G123" s="307"/>
      <c r="H123" s="308" t="s">
        <v>50</v>
      </c>
      <c r="I123" s="308" t="s">
        <v>356</v>
      </c>
      <c r="J123" s="309">
        <v>738.9</v>
      </c>
      <c r="K123" s="309">
        <v>908.85</v>
      </c>
    </row>
    <row r="124" spans="1:11" ht="24">
      <c r="A124" s="304"/>
      <c r="B124" s="305"/>
      <c r="C124" s="306"/>
      <c r="D124" s="304"/>
      <c r="E124" s="307"/>
      <c r="F124" s="307"/>
      <c r="G124" s="307"/>
      <c r="H124" s="308" t="s">
        <v>52</v>
      </c>
      <c r="I124" s="308" t="s">
        <v>357</v>
      </c>
      <c r="J124" s="309">
        <v>738.9</v>
      </c>
      <c r="K124" s="309">
        <v>908.85</v>
      </c>
    </row>
    <row r="125" spans="1:11" ht="24">
      <c r="A125" s="304"/>
      <c r="B125" s="305"/>
      <c r="C125" s="306"/>
      <c r="D125" s="304"/>
      <c r="E125" s="307"/>
      <c r="F125" s="307"/>
      <c r="G125" s="307"/>
      <c r="H125" s="308" t="s">
        <v>54</v>
      </c>
      <c r="I125" s="308" t="s">
        <v>358</v>
      </c>
      <c r="J125" s="309">
        <v>738.9</v>
      </c>
      <c r="K125" s="309">
        <v>908.85</v>
      </c>
    </row>
    <row r="126" spans="1:11" ht="12.75">
      <c r="A126" s="311" t="s">
        <v>73</v>
      </c>
      <c r="B126" s="311"/>
      <c r="C126" s="312" t="s">
        <v>74</v>
      </c>
      <c r="D126" s="312" t="s">
        <v>74</v>
      </c>
      <c r="E126" s="312" t="s">
        <v>74</v>
      </c>
      <c r="F126" s="313"/>
      <c r="G126" s="313">
        <v>155484.03</v>
      </c>
      <c r="H126" s="312" t="s">
        <v>74</v>
      </c>
      <c r="I126" s="312" t="s">
        <v>74</v>
      </c>
      <c r="J126" s="313"/>
      <c r="K126" s="313">
        <v>151442.37</v>
      </c>
    </row>
    <row r="128" spans="3:7" ht="15">
      <c r="C128" s="461" t="s">
        <v>126</v>
      </c>
      <c r="D128" s="483"/>
      <c r="E128" s="483"/>
      <c r="F128" s="484"/>
      <c r="G128" s="34">
        <v>155523.72</v>
      </c>
    </row>
    <row r="129" spans="3:7" ht="15">
      <c r="C129" s="492" t="s">
        <v>77</v>
      </c>
      <c r="D129" s="486"/>
      <c r="E129" s="486"/>
      <c r="F129" s="487"/>
      <c r="G129" s="34">
        <v>139020.44</v>
      </c>
    </row>
    <row r="130" spans="3:7" ht="15">
      <c r="C130" s="457" t="s">
        <v>125</v>
      </c>
      <c r="D130" s="458"/>
      <c r="E130" s="458"/>
      <c r="F130" s="459"/>
      <c r="G130" s="34">
        <f>G129-G128</f>
        <v>-16503.28</v>
      </c>
    </row>
    <row r="131" spans="3:7" ht="15">
      <c r="C131" s="482" t="s">
        <v>127</v>
      </c>
      <c r="D131" s="488"/>
      <c r="E131" s="488"/>
      <c r="F131" s="489"/>
      <c r="G131" s="36">
        <f>K126</f>
        <v>151442.37</v>
      </c>
    </row>
    <row r="132" spans="3:7" ht="15">
      <c r="C132" s="482" t="s">
        <v>92</v>
      </c>
      <c r="D132" s="490"/>
      <c r="E132" s="490"/>
      <c r="F132" s="491"/>
      <c r="G132" s="36">
        <f>G129-G131</f>
        <v>-12421.929999999993</v>
      </c>
    </row>
    <row r="134" spans="3:6" ht="12.75">
      <c r="C134" s="481" t="s">
        <v>83</v>
      </c>
      <c r="D134" s="481"/>
      <c r="E134" s="481"/>
      <c r="F134" s="481"/>
    </row>
    <row r="135" spans="3:7" ht="12.75">
      <c r="C135" s="482" t="s">
        <v>77</v>
      </c>
      <c r="D135" s="483"/>
      <c r="E135" s="483"/>
      <c r="F135" s="484"/>
      <c r="G135" s="37">
        <v>380656.8</v>
      </c>
    </row>
    <row r="136" spans="3:7" ht="12.75">
      <c r="C136" s="482" t="s">
        <v>84</v>
      </c>
      <c r="D136" s="483"/>
      <c r="E136" s="483"/>
      <c r="F136" s="484"/>
      <c r="G136" s="38">
        <v>397050.65</v>
      </c>
    </row>
    <row r="137" spans="3:7" ht="12.75">
      <c r="C137" s="482" t="s">
        <v>85</v>
      </c>
      <c r="D137" s="483"/>
      <c r="E137" s="483"/>
      <c r="F137" s="484"/>
      <c r="G137" s="37">
        <v>-16393.85</v>
      </c>
    </row>
    <row r="139" spans="3:6" ht="12.75">
      <c r="C139" s="481" t="s">
        <v>128</v>
      </c>
      <c r="D139" s="481"/>
      <c r="E139" s="481"/>
      <c r="F139" s="481"/>
    </row>
    <row r="140" spans="3:7" ht="12.75">
      <c r="C140" s="482" t="s">
        <v>77</v>
      </c>
      <c r="D140" s="483"/>
      <c r="E140" s="483"/>
      <c r="F140" s="484"/>
      <c r="G140" s="38">
        <f>G129+G135</f>
        <v>519677.24</v>
      </c>
    </row>
    <row r="141" spans="3:7" ht="12.75">
      <c r="C141" s="482" t="s">
        <v>84</v>
      </c>
      <c r="D141" s="483"/>
      <c r="E141" s="483"/>
      <c r="F141" s="484"/>
      <c r="G141" s="38">
        <f>G136+G131</f>
        <v>548493.02</v>
      </c>
    </row>
    <row r="142" spans="3:7" ht="12.75">
      <c r="C142" s="482" t="s">
        <v>129</v>
      </c>
      <c r="D142" s="483"/>
      <c r="E142" s="483"/>
      <c r="F142" s="484"/>
      <c r="G142" s="37">
        <f>G140-G141</f>
        <v>-28815.780000000028</v>
      </c>
    </row>
    <row r="144" spans="3:6" ht="12.75">
      <c r="C144" t="s">
        <v>86</v>
      </c>
      <c r="F144" t="s">
        <v>87</v>
      </c>
    </row>
    <row r="145" spans="3:6" ht="12.75">
      <c r="C145" t="s">
        <v>88</v>
      </c>
      <c r="F145" t="s">
        <v>89</v>
      </c>
    </row>
  </sheetData>
  <mergeCells count="18">
    <mergeCell ref="A8:A9"/>
    <mergeCell ref="B8:B9"/>
    <mergeCell ref="C8:C9"/>
    <mergeCell ref="D8:D9"/>
    <mergeCell ref="A51:F51"/>
    <mergeCell ref="C128:F128"/>
    <mergeCell ref="C129:F129"/>
    <mergeCell ref="C130:F130"/>
    <mergeCell ref="C131:F131"/>
    <mergeCell ref="C132:F132"/>
    <mergeCell ref="C134:F134"/>
    <mergeCell ref="C135:F135"/>
    <mergeCell ref="C141:F141"/>
    <mergeCell ref="C142:F142"/>
    <mergeCell ref="C136:F136"/>
    <mergeCell ref="C137:F137"/>
    <mergeCell ref="C139:F139"/>
    <mergeCell ref="C140:F140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Опер14</dc:creator>
  <cp:keywords/>
  <dc:description/>
  <cp:lastModifiedBy>Опер14</cp:lastModifiedBy>
  <cp:lastPrinted>2013-03-06T06:26:53Z</cp:lastPrinted>
  <dcterms:created xsi:type="dcterms:W3CDTF">2013-03-05T10:16:26Z</dcterms:created>
  <dcterms:modified xsi:type="dcterms:W3CDTF">2013-03-06T06:57:33Z</dcterms:modified>
  <cp:category/>
  <cp:version/>
  <cp:contentType/>
  <cp:contentStatus/>
</cp:coreProperties>
</file>