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<sst xmlns="http://schemas.openxmlformats.org/spreadsheetml/2006/main" count="169" uniqueCount="103">
  <si>
    <t>Отчет о выполнении работ (оказании услуг) на объекте жилого фонда</t>
  </si>
  <si>
    <t>Организация: Общество с ограниченной ответственностью "Жилрембыт"</t>
  </si>
  <si>
    <t>Период: Январь 2010 г. - Октябрь 2010 г.</t>
  </si>
  <si>
    <t>Поселение: Ивановское</t>
  </si>
  <si>
    <t>Дом: ул. Весенняя № 7</t>
  </si>
  <si>
    <t>№ п/п</t>
  </si>
  <si>
    <t>Наименование работ</t>
  </si>
  <si>
    <t>№ сметы 
или кальку-
ляции</t>
  </si>
  <si>
    <t>Ед.изм.</t>
  </si>
  <si>
    <t>План</t>
  </si>
  <si>
    <t>Факт</t>
  </si>
  <si>
    <t>Цена</t>
  </si>
  <si>
    <t>Кол-во</t>
  </si>
  <si>
    <t>Сумма</t>
  </si>
  <si>
    <t>Дата
выполн.</t>
  </si>
  <si>
    <t>№ акта 
ВР ЖФ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</si>
  <si>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</si>
  <si>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</si>
  <si>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</si>
  <si>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</si>
  <si>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</si>
  <si>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</si>
  <si>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</si>
  <si>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</si>
  <si>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</si>
  <si>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</si>
  <si>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</si>
  <si>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</si>
  <si>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Внутридомовое инженерное оборудование</t>
  </si>
  <si>
    <t>промывка системы отопления</t>
  </si>
  <si>
    <t>19</t>
  </si>
  <si>
    <t>м</t>
  </si>
  <si>
    <t>23.07.10</t>
  </si>
  <si>
    <t>ЖРБ00326</t>
  </si>
  <si>
    <t>смена крана шарового, вентиля Ф 15мм</t>
  </si>
  <si>
    <t>22</t>
  </si>
  <si>
    <t>шт</t>
  </si>
  <si>
    <t>смена крана шарового, вентиля Ф25мм</t>
  </si>
  <si>
    <t>24</t>
  </si>
  <si>
    <t>смена крана шарового, вентиля Ф32мм</t>
  </si>
  <si>
    <t>25</t>
  </si>
  <si>
    <t>прочистка канализациии</t>
  </si>
  <si>
    <t>29</t>
  </si>
  <si>
    <t>подчеканка раструбов канализационных труб Ф110мм</t>
  </si>
  <si>
    <t>К 15</t>
  </si>
  <si>
    <t>раструб</t>
  </si>
  <si>
    <t>ревизия вентиля запорного муфтового для воды и пара Ф25мм</t>
  </si>
  <si>
    <t>113</t>
  </si>
  <si>
    <t>ревизия вентиля запорного муфтового для воды и пара Ф 32мм</t>
  </si>
  <si>
    <t>осмотр системы центрального отопления устройства в чердачных и подвальных помещениях</t>
  </si>
  <si>
    <t>К 2</t>
  </si>
  <si>
    <t>м2</t>
  </si>
  <si>
    <t>осмотр линий электрич. сетей</t>
  </si>
  <si>
    <t>К 17</t>
  </si>
  <si>
    <t>лест.клетка</t>
  </si>
  <si>
    <t>восстановление изоляции на трубопроводе Ф 32мм</t>
  </si>
  <si>
    <t>35</t>
  </si>
  <si>
    <t>услуги прочие</t>
  </si>
  <si>
    <t>благоустройство и обеспечение санитарного состояния жилых зданий и придомовой территории</t>
  </si>
  <si>
    <t>29.01.10</t>
  </si>
  <si>
    <t>ЖРБ00716</t>
  </si>
  <si>
    <t>30.04.10</t>
  </si>
  <si>
    <t>ЖРБ00715</t>
  </si>
  <si>
    <t>31.05.10</t>
  </si>
  <si>
    <t>ЖРБ01052</t>
  </si>
  <si>
    <t>30.06.10</t>
  </si>
  <si>
    <t>ЖРБ01053</t>
  </si>
  <si>
    <t>30.07.10</t>
  </si>
  <si>
    <t>ЖРБ01054</t>
  </si>
  <si>
    <t>31.08.10</t>
  </si>
  <si>
    <t>ЖРБ01055</t>
  </si>
  <si>
    <t>30.09.10</t>
  </si>
  <si>
    <t>ЖРБ01056</t>
  </si>
  <si>
    <t>13.10.10</t>
  </si>
  <si>
    <t>ЖРБ01057</t>
  </si>
  <si>
    <t>13</t>
  </si>
  <si>
    <t>вывоз мусора</t>
  </si>
  <si>
    <t>Ремонт конструктивных элементов</t>
  </si>
  <si>
    <t>14</t>
  </si>
  <si>
    <t>замена навесных замков</t>
  </si>
  <si>
    <t>К 22</t>
  </si>
  <si>
    <t>31.03.10</t>
  </si>
  <si>
    <t>ЖРБ00128</t>
  </si>
  <si>
    <t>ИТОГО:</t>
  </si>
  <si>
    <t>Х</t>
  </si>
  <si>
    <t>Начислено  за 10 месяцев 2010 г.всего</t>
  </si>
  <si>
    <t>в т.ч. населению</t>
  </si>
  <si>
    <t>льготы</t>
  </si>
  <si>
    <t>субсидии</t>
  </si>
  <si>
    <t>Оплата всего</t>
  </si>
  <si>
    <t>в т.ч. Населением</t>
  </si>
  <si>
    <t>Долг  всего</t>
  </si>
  <si>
    <t>в т.ч. Населения</t>
  </si>
  <si>
    <t>затраты по работам фактически за 10 месяцев</t>
  </si>
  <si>
    <t>оплата</t>
  </si>
  <si>
    <t>остаток</t>
  </si>
  <si>
    <t xml:space="preserve"> 2008 год</t>
  </si>
  <si>
    <t>Выполнено работ на сумму</t>
  </si>
  <si>
    <t xml:space="preserve"> 2009 год</t>
  </si>
  <si>
    <t>исп. Грачева О.</t>
  </si>
  <si>
    <t>Чистова Н.Г.</t>
  </si>
  <si>
    <t>Тел.66-44-04</t>
  </si>
  <si>
    <t>66-42-58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</si>
</sst>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1" fillId="0" borderId="1" xfId="17" applyBorder="1" applyAlignment="1">
      <alignment horizontal="center" vertical="center"/>
      <protection/>
    </xf>
    <xf numFmtId="0" fontId="1" fillId="0" borderId="1" xfId="17" applyBorder="1" applyAlignment="1">
      <alignment horizontal="center" vertical="center" wrapText="1"/>
      <protection/>
    </xf>
    <xf numFmtId="0" fontId="3" fillId="0" borderId="2" xfId="17" applyFont="1" applyBorder="1" applyAlignment="1">
      <alignment horizontal="centerContinuous" vertical="center"/>
      <protection/>
    </xf>
    <xf numFmtId="0" fontId="3" fillId="0" borderId="3" xfId="17" applyFont="1" applyBorder="1" applyAlignment="1">
      <alignment horizontal="centerContinuous" vertical="center"/>
      <protection/>
    </xf>
    <xf numFmtId="0" fontId="3" fillId="0" borderId="4" xfId="17" applyFont="1" applyBorder="1" applyAlignment="1">
      <alignment horizontal="centerContinuous" vertical="center"/>
      <protection/>
    </xf>
    <xf numFmtId="0" fontId="4" fillId="0" borderId="5" xfId="17" applyFont="1" applyBorder="1">
      <alignment/>
      <protection/>
    </xf>
    <xf numFmtId="0" fontId="4" fillId="0" borderId="6" xfId="17" applyFont="1" applyBorder="1">
      <alignment/>
      <protection/>
    </xf>
    <xf numFmtId="0" fontId="4" fillId="0" borderId="7" xfId="17" applyFont="1" applyBorder="1">
      <alignment/>
      <protection/>
    </xf>
    <xf numFmtId="1" fontId="4" fillId="0" borderId="1" xfId="17" applyFont="1" applyBorder="1" applyAlignment="1">
      <alignment horizontal="right"/>
      <protection/>
    </xf>
    <xf numFmtId="2" fontId="4" fillId="0" borderId="1" xfId="17" applyFont="1" applyBorder="1" applyAlignment="1">
      <alignment horizontal="right"/>
      <protection/>
    </xf>
    <xf numFmtId="0" fontId="4" fillId="0" borderId="1" xfId="17" applyFont="1" applyBorder="1">
      <alignment/>
      <protection/>
    </xf>
    <xf numFmtId="164" fontId="4" fillId="0" borderId="1" xfId="17" applyFont="1" applyBorder="1" applyAlignment="1">
      <alignment horizontal="right"/>
      <protection/>
    </xf>
    <xf numFmtId="0" fontId="5" fillId="0" borderId="8" xfId="17" applyFont="1" applyBorder="1" applyAlignment="1">
      <alignment horizontal="center"/>
      <protection/>
    </xf>
    <xf numFmtId="0" fontId="5" fillId="0" borderId="8" xfId="17" applyFont="1" applyBorder="1" applyAlignment="1">
      <alignment wrapText="1"/>
      <protection/>
    </xf>
    <xf numFmtId="0" fontId="5" fillId="0" borderId="8" xfId="17" applyFont="1" applyBorder="1" applyAlignment="1">
      <alignment horizontal="center" wrapText="1"/>
      <protection/>
    </xf>
    <xf numFmtId="2" fontId="5" fillId="0" borderId="8" xfId="17" applyFont="1" applyBorder="1" applyAlignment="1">
      <alignment horizontal="right"/>
      <protection/>
    </xf>
    <xf numFmtId="1" fontId="5" fillId="0" borderId="8" xfId="17" applyFont="1" applyBorder="1" applyAlignment="1">
      <alignment horizontal="right"/>
      <protection/>
    </xf>
    <xf numFmtId="164" fontId="5" fillId="0" borderId="8" xfId="17" applyFont="1" applyBorder="1" applyAlignment="1">
      <alignment horizontal="right"/>
      <protection/>
    </xf>
    <xf numFmtId="0" fontId="6" fillId="0" borderId="9" xfId="17" applyFont="1" applyBorder="1" applyAlignment="1">
      <alignment horizontal="center"/>
      <protection/>
    </xf>
    <xf numFmtId="0" fontId="6" fillId="0" borderId="9" xfId="17" applyFont="1" applyBorder="1" applyAlignment="1">
      <alignment wrapText="1"/>
      <protection/>
    </xf>
    <xf numFmtId="0" fontId="6" fillId="0" borderId="9" xfId="17" applyFont="1" applyBorder="1" applyAlignment="1">
      <alignment horizontal="center" wrapText="1"/>
      <protection/>
    </xf>
    <xf numFmtId="0" fontId="6" fillId="0" borderId="9" xfId="17" applyFont="1" applyBorder="1" applyAlignment="1">
      <alignment horizontal="right"/>
      <protection/>
    </xf>
    <xf numFmtId="0" fontId="6" fillId="0" borderId="1" xfId="17" applyFont="1" applyBorder="1" applyAlignment="1">
      <alignment horizontal="center" wrapText="1"/>
      <protection/>
    </xf>
    <xf numFmtId="1" fontId="6" fillId="0" borderId="1" xfId="17" applyFont="1" applyBorder="1" applyAlignment="1">
      <alignment horizontal="right"/>
      <protection/>
    </xf>
    <xf numFmtId="164" fontId="6" fillId="0" borderId="1" xfId="17" applyFont="1" applyBorder="1" applyAlignment="1">
      <alignment horizontal="right"/>
      <protection/>
    </xf>
    <xf numFmtId="0" fontId="5" fillId="0" borderId="8" xfId="17" applyFont="1" applyBorder="1" applyAlignment="1">
      <alignment horizontal="right"/>
      <protection/>
    </xf>
    <xf numFmtId="2" fontId="6" fillId="0" borderId="1" xfId="17" applyFont="1" applyBorder="1" applyAlignment="1">
      <alignment horizontal="right"/>
      <protection/>
    </xf>
    <xf numFmtId="0" fontId="4" fillId="0" borderId="1" xfId="17" applyFont="1" applyBorder="1" applyAlignment="1">
      <alignment horizontal="right"/>
      <protection/>
    </xf>
    <xf numFmtId="0" fontId="7" fillId="0" borderId="3" xfId="17" applyFont="1" applyBorder="1">
      <alignment/>
      <protection/>
    </xf>
    <xf numFmtId="0" fontId="7" fillId="0" borderId="1" xfId="17" applyFont="1" applyBorder="1" applyAlignment="1">
      <alignment horizontal="center"/>
      <protection/>
    </xf>
    <xf numFmtId="164" fontId="7" fillId="0" borderId="1" xfId="17" applyFont="1" applyBorder="1" applyAlignment="1">
      <alignment horizontal="right"/>
      <protection/>
    </xf>
    <xf numFmtId="2" fontId="7" fillId="0" borderId="1" xfId="17" applyFont="1" applyBorder="1" applyAlignment="1">
      <alignment horizontal="right"/>
      <protection/>
    </xf>
    <xf numFmtId="1" fontId="7" fillId="0" borderId="1" xfId="17" applyFont="1" applyBorder="1" applyAlignment="1">
      <alignment horizontal="right"/>
      <protection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0" fillId="0" borderId="0" xfId="0" applyAlignment="1">
      <alignment/>
    </xf>
    <xf numFmtId="0" fontId="9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2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1" fillId="0" borderId="1" xfId="17" applyBorder="1" applyAlignment="1">
      <alignment horizontal="center" vertical="center"/>
      <protection/>
    </xf>
    <xf numFmtId="0" fontId="1" fillId="0" borderId="1" xfId="17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workbookViewId="0" topLeftCell="A37">
      <selection activeCell="J37" sqref="J1:J16384"/>
    </sheetView>
  </sheetViews>
  <sheetFormatPr defaultColWidth="9.00390625" defaultRowHeight="12.75"/>
  <cols>
    <col min="2" max="2" width="24.00390625" style="0" customWidth="1"/>
    <col min="3" max="3" width="8.25390625" style="0" customWidth="1"/>
    <col min="4" max="4" width="7.125" style="0" customWidth="1"/>
    <col min="7" max="7" width="10.875" style="0" customWidth="1"/>
    <col min="9" max="9" width="10.75390625" style="0" customWidth="1"/>
    <col min="11" max="11" width="11.00390625" style="0" customWidth="1"/>
  </cols>
  <sheetData>
    <row r="2" spans="1:11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 customHeight="1">
      <c r="A9" s="57" t="s">
        <v>5</v>
      </c>
      <c r="B9" s="57" t="s">
        <v>6</v>
      </c>
      <c r="C9" s="58" t="s">
        <v>7</v>
      </c>
      <c r="D9" s="57" t="s">
        <v>8</v>
      </c>
      <c r="E9" s="5" t="s">
        <v>9</v>
      </c>
      <c r="F9" s="6"/>
      <c r="G9" s="7"/>
      <c r="H9" s="5" t="s">
        <v>10</v>
      </c>
      <c r="I9" s="6"/>
      <c r="J9" s="6"/>
      <c r="K9" s="7"/>
    </row>
    <row r="10" spans="1:11" ht="36" customHeight="1">
      <c r="A10" s="57"/>
      <c r="B10" s="57"/>
      <c r="C10" s="58"/>
      <c r="D10" s="57"/>
      <c r="E10" s="3" t="s">
        <v>11</v>
      </c>
      <c r="F10" s="3" t="s">
        <v>12</v>
      </c>
      <c r="G10" s="3" t="s">
        <v>13</v>
      </c>
      <c r="H10" s="4" t="s">
        <v>14</v>
      </c>
      <c r="I10" s="4" t="s">
        <v>15</v>
      </c>
      <c r="J10" s="3" t="s">
        <v>12</v>
      </c>
      <c r="K10" s="3" t="s">
        <v>13</v>
      </c>
    </row>
    <row r="11" spans="1:11" ht="12.75">
      <c r="A11" s="3" t="s">
        <v>16</v>
      </c>
      <c r="B11" s="3" t="s">
        <v>17</v>
      </c>
      <c r="C11" s="3" t="s">
        <v>18</v>
      </c>
      <c r="D11" s="3" t="s">
        <v>19</v>
      </c>
      <c r="E11" s="3" t="s">
        <v>20</v>
      </c>
      <c r="F11" s="3" t="s">
        <v>21</v>
      </c>
      <c r="G11" s="3" t="s">
        <v>22</v>
      </c>
      <c r="H11" s="3" t="s">
        <v>23</v>
      </c>
      <c r="I11" s="3" t="s">
        <v>24</v>
      </c>
      <c r="J11" s="3" t="s">
        <v>26</v>
      </c>
      <c r="K11" s="3" t="s">
        <v>27</v>
      </c>
    </row>
    <row r="12" spans="1:11" ht="12.75">
      <c r="A12" s="8" t="s">
        <v>28</v>
      </c>
      <c r="B12" s="9"/>
      <c r="C12" s="9"/>
      <c r="D12" s="9"/>
      <c r="E12" s="10"/>
      <c r="F12" s="11">
        <v>876</v>
      </c>
      <c r="G12" s="12">
        <v>9907.76</v>
      </c>
      <c r="H12" s="13"/>
      <c r="I12" s="13"/>
      <c r="J12" s="11">
        <v>186</v>
      </c>
      <c r="K12" s="14">
        <v>5898.9</v>
      </c>
    </row>
    <row r="13" spans="1:11" ht="24">
      <c r="A13" s="15" t="s">
        <v>16</v>
      </c>
      <c r="B13" s="16" t="s">
        <v>29</v>
      </c>
      <c r="C13" s="17" t="s">
        <v>30</v>
      </c>
      <c r="D13" s="15" t="s">
        <v>31</v>
      </c>
      <c r="E13" s="18">
        <v>5.85</v>
      </c>
      <c r="F13" s="19">
        <v>104</v>
      </c>
      <c r="G13" s="20">
        <v>608.4</v>
      </c>
      <c r="H13" s="17"/>
      <c r="I13" s="17"/>
      <c r="J13" s="19">
        <v>104</v>
      </c>
      <c r="K13" s="20">
        <v>608.4</v>
      </c>
    </row>
    <row r="14" spans="1:11" ht="13.5" customHeight="1">
      <c r="A14" s="21"/>
      <c r="B14" s="22"/>
      <c r="C14" s="23"/>
      <c r="D14" s="21"/>
      <c r="E14" s="24"/>
      <c r="F14" s="24"/>
      <c r="G14" s="24"/>
      <c r="H14" s="25" t="s">
        <v>32</v>
      </c>
      <c r="I14" s="25" t="s">
        <v>33</v>
      </c>
      <c r="J14" s="26">
        <v>104</v>
      </c>
      <c r="K14" s="27">
        <v>608.4</v>
      </c>
    </row>
    <row r="15" spans="1:11" ht="24">
      <c r="A15" s="15" t="s">
        <v>17</v>
      </c>
      <c r="B15" s="16" t="s">
        <v>34</v>
      </c>
      <c r="C15" s="17" t="s">
        <v>35</v>
      </c>
      <c r="D15" s="15" t="s">
        <v>36</v>
      </c>
      <c r="E15" s="20">
        <v>233.9</v>
      </c>
      <c r="F15" s="19">
        <v>4</v>
      </c>
      <c r="G15" s="20">
        <v>935.6</v>
      </c>
      <c r="H15" s="17"/>
      <c r="I15" s="17"/>
      <c r="J15" s="28"/>
      <c r="K15" s="28"/>
    </row>
    <row r="16" spans="1:11" ht="24">
      <c r="A16" s="15" t="s">
        <v>18</v>
      </c>
      <c r="B16" s="16" t="s">
        <v>37</v>
      </c>
      <c r="C16" s="17" t="s">
        <v>38</v>
      </c>
      <c r="D16" s="15" t="s">
        <v>36</v>
      </c>
      <c r="E16" s="18">
        <v>400.76</v>
      </c>
      <c r="F16" s="19">
        <v>2</v>
      </c>
      <c r="G16" s="18">
        <v>801.52</v>
      </c>
      <c r="H16" s="17"/>
      <c r="I16" s="17"/>
      <c r="J16" s="28"/>
      <c r="K16" s="28"/>
    </row>
    <row r="17" spans="1:11" ht="24">
      <c r="A17" s="15" t="s">
        <v>19</v>
      </c>
      <c r="B17" s="16" t="s">
        <v>39</v>
      </c>
      <c r="C17" s="17" t="s">
        <v>40</v>
      </c>
      <c r="D17" s="15" t="s">
        <v>36</v>
      </c>
      <c r="E17" s="18">
        <v>648.13</v>
      </c>
      <c r="F17" s="19">
        <v>2</v>
      </c>
      <c r="G17" s="18">
        <v>1296.26</v>
      </c>
      <c r="H17" s="17"/>
      <c r="I17" s="17"/>
      <c r="J17" s="28"/>
      <c r="K17" s="28"/>
    </row>
    <row r="18" spans="1:11" ht="12.75">
      <c r="A18" s="15" t="s">
        <v>20</v>
      </c>
      <c r="B18" s="16" t="s">
        <v>41</v>
      </c>
      <c r="C18" s="17" t="s">
        <v>42</v>
      </c>
      <c r="D18" s="15" t="s">
        <v>31</v>
      </c>
      <c r="E18" s="20">
        <v>26.1</v>
      </c>
      <c r="F18" s="19">
        <v>6</v>
      </c>
      <c r="G18" s="20">
        <v>156.6</v>
      </c>
      <c r="H18" s="17"/>
      <c r="I18" s="17"/>
      <c r="J18" s="19">
        <v>6</v>
      </c>
      <c r="K18" s="20">
        <v>156.6</v>
      </c>
    </row>
    <row r="19" spans="1:11" ht="12.75">
      <c r="A19" s="21"/>
      <c r="B19" s="22"/>
      <c r="C19" s="23"/>
      <c r="D19" s="21"/>
      <c r="E19" s="24"/>
      <c r="F19" s="24"/>
      <c r="G19" s="24"/>
      <c r="H19" s="25" t="s">
        <v>32</v>
      </c>
      <c r="I19" s="25" t="s">
        <v>33</v>
      </c>
      <c r="J19" s="26">
        <v>6</v>
      </c>
      <c r="K19" s="27">
        <v>156.6</v>
      </c>
    </row>
    <row r="20" spans="1:11" ht="36">
      <c r="A20" s="15" t="s">
        <v>21</v>
      </c>
      <c r="B20" s="16" t="s">
        <v>43</v>
      </c>
      <c r="C20" s="17" t="s">
        <v>44</v>
      </c>
      <c r="D20" s="15" t="s">
        <v>45</v>
      </c>
      <c r="E20" s="18">
        <v>187.47</v>
      </c>
      <c r="F20" s="19">
        <v>3</v>
      </c>
      <c r="G20" s="18">
        <v>562.41</v>
      </c>
      <c r="H20" s="17"/>
      <c r="I20" s="17"/>
      <c r="J20" s="19">
        <v>3</v>
      </c>
      <c r="K20" s="18">
        <v>562.41</v>
      </c>
    </row>
    <row r="21" spans="1:11" ht="12.75">
      <c r="A21" s="21"/>
      <c r="B21" s="22"/>
      <c r="C21" s="23"/>
      <c r="D21" s="21"/>
      <c r="E21" s="24"/>
      <c r="F21" s="24"/>
      <c r="G21" s="24"/>
      <c r="H21" s="25" t="s">
        <v>32</v>
      </c>
      <c r="I21" s="25" t="s">
        <v>33</v>
      </c>
      <c r="J21" s="26">
        <v>3</v>
      </c>
      <c r="K21" s="29">
        <v>562.41</v>
      </c>
    </row>
    <row r="22" spans="1:11" ht="36">
      <c r="A22" s="15" t="s">
        <v>22</v>
      </c>
      <c r="B22" s="16" t="s">
        <v>46</v>
      </c>
      <c r="C22" s="17" t="s">
        <v>47</v>
      </c>
      <c r="D22" s="15" t="s">
        <v>36</v>
      </c>
      <c r="E22" s="18">
        <v>505.05</v>
      </c>
      <c r="F22" s="19">
        <v>4</v>
      </c>
      <c r="G22" s="20">
        <v>2020.2</v>
      </c>
      <c r="H22" s="17"/>
      <c r="I22" s="17"/>
      <c r="J22" s="19">
        <v>4</v>
      </c>
      <c r="K22" s="20">
        <v>2020.2</v>
      </c>
    </row>
    <row r="23" spans="1:11" ht="12.75">
      <c r="A23" s="21"/>
      <c r="B23" s="22"/>
      <c r="C23" s="23"/>
      <c r="D23" s="21"/>
      <c r="E23" s="24"/>
      <c r="F23" s="24"/>
      <c r="G23" s="24"/>
      <c r="H23" s="25" t="s">
        <v>32</v>
      </c>
      <c r="I23" s="25" t="s">
        <v>33</v>
      </c>
      <c r="J23" s="26">
        <v>4</v>
      </c>
      <c r="K23" s="27">
        <v>2020.2</v>
      </c>
    </row>
    <row r="24" spans="1:11" ht="36">
      <c r="A24" s="15" t="s">
        <v>23</v>
      </c>
      <c r="B24" s="16" t="s">
        <v>48</v>
      </c>
      <c r="C24" s="17" t="s">
        <v>47</v>
      </c>
      <c r="D24" s="15" t="s">
        <v>36</v>
      </c>
      <c r="E24" s="18">
        <v>505.05</v>
      </c>
      <c r="F24" s="19">
        <v>4</v>
      </c>
      <c r="G24" s="20">
        <v>2020.2</v>
      </c>
      <c r="H24" s="17"/>
      <c r="I24" s="17"/>
      <c r="J24" s="19">
        <v>4</v>
      </c>
      <c r="K24" s="20">
        <v>2020.2</v>
      </c>
    </row>
    <row r="25" spans="1:11" ht="12.75">
      <c r="A25" s="21"/>
      <c r="B25" s="22"/>
      <c r="C25" s="23"/>
      <c r="D25" s="21"/>
      <c r="E25" s="24"/>
      <c r="F25" s="24"/>
      <c r="G25" s="24"/>
      <c r="H25" s="25" t="s">
        <v>32</v>
      </c>
      <c r="I25" s="25" t="s">
        <v>33</v>
      </c>
      <c r="J25" s="26">
        <v>4</v>
      </c>
      <c r="K25" s="27">
        <v>2020.2</v>
      </c>
    </row>
    <row r="26" spans="1:11" ht="48">
      <c r="A26" s="15" t="s">
        <v>24</v>
      </c>
      <c r="B26" s="16" t="s">
        <v>49</v>
      </c>
      <c r="C26" s="17" t="s">
        <v>50</v>
      </c>
      <c r="D26" s="15" t="s">
        <v>51</v>
      </c>
      <c r="E26" s="18">
        <v>0.83</v>
      </c>
      <c r="F26" s="19">
        <v>720</v>
      </c>
      <c r="G26" s="20">
        <v>597.6</v>
      </c>
      <c r="H26" s="17"/>
      <c r="I26" s="17"/>
      <c r="J26" s="19">
        <v>60</v>
      </c>
      <c r="K26" s="20">
        <v>49.8</v>
      </c>
    </row>
    <row r="27" spans="1:11" ht="12.75" customHeight="1">
      <c r="A27" s="21"/>
      <c r="B27" s="22"/>
      <c r="C27" s="23"/>
      <c r="D27" s="21"/>
      <c r="E27" s="24"/>
      <c r="F27" s="24"/>
      <c r="G27" s="24"/>
      <c r="H27" s="25" t="s">
        <v>32</v>
      </c>
      <c r="I27" s="25" t="s">
        <v>33</v>
      </c>
      <c r="J27" s="26">
        <v>60</v>
      </c>
      <c r="K27" s="27">
        <v>49.8</v>
      </c>
    </row>
    <row r="28" spans="1:11" ht="24">
      <c r="A28" s="15" t="s">
        <v>25</v>
      </c>
      <c r="B28" s="16" t="s">
        <v>52</v>
      </c>
      <c r="C28" s="17" t="s">
        <v>53</v>
      </c>
      <c r="D28" s="15" t="s">
        <v>54</v>
      </c>
      <c r="E28" s="18">
        <v>19.44</v>
      </c>
      <c r="F28" s="19">
        <v>24</v>
      </c>
      <c r="G28" s="18">
        <v>466.56</v>
      </c>
      <c r="H28" s="17"/>
      <c r="I28" s="17"/>
      <c r="J28" s="19">
        <v>2</v>
      </c>
      <c r="K28" s="18">
        <v>38.88</v>
      </c>
    </row>
    <row r="29" spans="1:11" ht="12.75">
      <c r="A29" s="21"/>
      <c r="B29" s="22"/>
      <c r="C29" s="23"/>
      <c r="D29" s="21"/>
      <c r="E29" s="24"/>
      <c r="F29" s="24"/>
      <c r="G29" s="24"/>
      <c r="H29" s="25" t="s">
        <v>32</v>
      </c>
      <c r="I29" s="25" t="s">
        <v>33</v>
      </c>
      <c r="J29" s="26">
        <v>2</v>
      </c>
      <c r="K29" s="29">
        <v>38.88</v>
      </c>
    </row>
    <row r="30" spans="1:11" ht="24">
      <c r="A30" s="15" t="s">
        <v>26</v>
      </c>
      <c r="B30" s="16" t="s">
        <v>55</v>
      </c>
      <c r="C30" s="17" t="s">
        <v>56</v>
      </c>
      <c r="D30" s="15" t="s">
        <v>31</v>
      </c>
      <c r="E30" s="18">
        <v>147.47</v>
      </c>
      <c r="F30" s="19">
        <v>3</v>
      </c>
      <c r="G30" s="18">
        <v>442.41</v>
      </c>
      <c r="H30" s="17"/>
      <c r="I30" s="17"/>
      <c r="J30" s="19">
        <v>3</v>
      </c>
      <c r="K30" s="18">
        <v>442.41</v>
      </c>
    </row>
    <row r="31" spans="1:11" ht="12" customHeight="1">
      <c r="A31" s="21"/>
      <c r="B31" s="22"/>
      <c r="C31" s="23"/>
      <c r="D31" s="21"/>
      <c r="E31" s="24"/>
      <c r="F31" s="24"/>
      <c r="G31" s="24"/>
      <c r="H31" s="25" t="s">
        <v>32</v>
      </c>
      <c r="I31" s="25" t="s">
        <v>33</v>
      </c>
      <c r="J31" s="26">
        <v>3</v>
      </c>
      <c r="K31" s="29">
        <v>442.41</v>
      </c>
    </row>
    <row r="32" spans="1:11" ht="12.75">
      <c r="A32" s="8" t="s">
        <v>57</v>
      </c>
      <c r="B32" s="9"/>
      <c r="C32" s="9"/>
      <c r="D32" s="9"/>
      <c r="E32" s="10"/>
      <c r="F32" s="14">
        <v>6609.6</v>
      </c>
      <c r="G32" s="12">
        <v>22416.46</v>
      </c>
      <c r="H32" s="13"/>
      <c r="I32" s="13"/>
      <c r="J32" s="11">
        <v>5508</v>
      </c>
      <c r="K32" s="14">
        <v>18680.4</v>
      </c>
    </row>
    <row r="33" spans="1:11" ht="60">
      <c r="A33" s="15" t="s">
        <v>27</v>
      </c>
      <c r="B33" s="16" t="s">
        <v>58</v>
      </c>
      <c r="C33" s="17"/>
      <c r="D33" s="15" t="s">
        <v>51</v>
      </c>
      <c r="E33" s="18">
        <v>5.99</v>
      </c>
      <c r="F33" s="20">
        <v>3304.8</v>
      </c>
      <c r="G33" s="18">
        <v>19795.75</v>
      </c>
      <c r="H33" s="17"/>
      <c r="I33" s="17"/>
      <c r="J33" s="19">
        <v>2754</v>
      </c>
      <c r="K33" s="18">
        <v>16496.49</v>
      </c>
    </row>
    <row r="34" spans="1:11" ht="12.75">
      <c r="A34" s="21"/>
      <c r="B34" s="22"/>
      <c r="C34" s="23"/>
      <c r="D34" s="21"/>
      <c r="E34" s="24"/>
      <c r="F34" s="24"/>
      <c r="G34" s="24"/>
      <c r="H34" s="25" t="s">
        <v>59</v>
      </c>
      <c r="I34" s="25" t="s">
        <v>60</v>
      </c>
      <c r="J34" s="27">
        <v>826.2</v>
      </c>
      <c r="K34" s="29">
        <v>4948.94</v>
      </c>
    </row>
    <row r="35" spans="1:11" ht="12.75">
      <c r="A35" s="21"/>
      <c r="B35" s="22"/>
      <c r="C35" s="23"/>
      <c r="D35" s="21"/>
      <c r="E35" s="24"/>
      <c r="F35" s="24"/>
      <c r="G35" s="24"/>
      <c r="H35" s="25" t="s">
        <v>61</v>
      </c>
      <c r="I35" s="25" t="s">
        <v>62</v>
      </c>
      <c r="J35" s="27">
        <v>275.4</v>
      </c>
      <c r="K35" s="29">
        <v>1649.65</v>
      </c>
    </row>
    <row r="36" spans="1:11" ht="12.75">
      <c r="A36" s="21"/>
      <c r="B36" s="22"/>
      <c r="C36" s="23"/>
      <c r="D36" s="21"/>
      <c r="E36" s="24"/>
      <c r="F36" s="24"/>
      <c r="G36" s="24"/>
      <c r="H36" s="25" t="s">
        <v>63</v>
      </c>
      <c r="I36" s="25" t="s">
        <v>64</v>
      </c>
      <c r="J36" s="27">
        <v>275.4</v>
      </c>
      <c r="K36" s="29">
        <v>1649.65</v>
      </c>
    </row>
    <row r="37" spans="1:11" ht="12.75">
      <c r="A37" s="21"/>
      <c r="B37" s="22"/>
      <c r="C37" s="23"/>
      <c r="D37" s="21"/>
      <c r="E37" s="24"/>
      <c r="F37" s="24"/>
      <c r="G37" s="24"/>
      <c r="H37" s="25" t="s">
        <v>65</v>
      </c>
      <c r="I37" s="25" t="s">
        <v>66</v>
      </c>
      <c r="J37" s="27">
        <v>275.4</v>
      </c>
      <c r="K37" s="29">
        <v>1649.65</v>
      </c>
    </row>
    <row r="38" spans="1:11" ht="12.75">
      <c r="A38" s="21"/>
      <c r="B38" s="22"/>
      <c r="C38" s="23"/>
      <c r="D38" s="21"/>
      <c r="E38" s="24"/>
      <c r="F38" s="24"/>
      <c r="G38" s="24"/>
      <c r="H38" s="25" t="s">
        <v>67</v>
      </c>
      <c r="I38" s="25" t="s">
        <v>68</v>
      </c>
      <c r="J38" s="27">
        <v>275.4</v>
      </c>
      <c r="K38" s="29">
        <v>1649.65</v>
      </c>
    </row>
    <row r="39" spans="1:11" ht="12.75">
      <c r="A39" s="21"/>
      <c r="B39" s="22"/>
      <c r="C39" s="23"/>
      <c r="D39" s="21"/>
      <c r="E39" s="24"/>
      <c r="F39" s="24"/>
      <c r="G39" s="24"/>
      <c r="H39" s="25" t="s">
        <v>69</v>
      </c>
      <c r="I39" s="25" t="s">
        <v>70</v>
      </c>
      <c r="J39" s="27">
        <v>275.4</v>
      </c>
      <c r="K39" s="29">
        <v>1649.65</v>
      </c>
    </row>
    <row r="40" spans="1:11" ht="12.75">
      <c r="A40" s="21"/>
      <c r="B40" s="22"/>
      <c r="C40" s="23"/>
      <c r="D40" s="21"/>
      <c r="E40" s="24"/>
      <c r="F40" s="24"/>
      <c r="G40" s="24"/>
      <c r="H40" s="25" t="s">
        <v>71</v>
      </c>
      <c r="I40" s="25" t="s">
        <v>72</v>
      </c>
      <c r="J40" s="27">
        <v>275.4</v>
      </c>
      <c r="K40" s="29">
        <v>1649.65</v>
      </c>
    </row>
    <row r="41" spans="1:11" ht="12.75">
      <c r="A41" s="21"/>
      <c r="B41" s="22"/>
      <c r="C41" s="23"/>
      <c r="D41" s="21"/>
      <c r="E41" s="24"/>
      <c r="F41" s="24"/>
      <c r="G41" s="24"/>
      <c r="H41" s="25" t="s">
        <v>73</v>
      </c>
      <c r="I41" s="25" t="s">
        <v>74</v>
      </c>
      <c r="J41" s="27">
        <v>275.4</v>
      </c>
      <c r="K41" s="29">
        <v>1649.65</v>
      </c>
    </row>
    <row r="42" spans="1:11" ht="12.75">
      <c r="A42" s="15" t="s">
        <v>75</v>
      </c>
      <c r="B42" s="16" t="s">
        <v>76</v>
      </c>
      <c r="C42" s="17"/>
      <c r="D42" s="15" t="s">
        <v>51</v>
      </c>
      <c r="E42" s="18">
        <v>0.79</v>
      </c>
      <c r="F42" s="20">
        <v>3304.8</v>
      </c>
      <c r="G42" s="18">
        <v>2620.71</v>
      </c>
      <c r="H42" s="17"/>
      <c r="I42" s="17"/>
      <c r="J42" s="19">
        <v>2754</v>
      </c>
      <c r="K42" s="18">
        <v>2183.91</v>
      </c>
    </row>
    <row r="43" spans="1:11" ht="12.75">
      <c r="A43" s="21"/>
      <c r="B43" s="22"/>
      <c r="C43" s="23"/>
      <c r="D43" s="21"/>
      <c r="E43" s="24"/>
      <c r="F43" s="24"/>
      <c r="G43" s="24"/>
      <c r="H43" s="25" t="s">
        <v>59</v>
      </c>
      <c r="I43" s="25" t="s">
        <v>60</v>
      </c>
      <c r="J43" s="27">
        <v>826.2</v>
      </c>
      <c r="K43" s="29">
        <v>655.18</v>
      </c>
    </row>
    <row r="44" spans="1:11" ht="12.75">
      <c r="A44" s="21"/>
      <c r="B44" s="22"/>
      <c r="C44" s="23"/>
      <c r="D44" s="21"/>
      <c r="E44" s="24"/>
      <c r="F44" s="24"/>
      <c r="G44" s="24"/>
      <c r="H44" s="25" t="s">
        <v>61</v>
      </c>
      <c r="I44" s="25" t="s">
        <v>62</v>
      </c>
      <c r="J44" s="27">
        <v>275.4</v>
      </c>
      <c r="K44" s="29">
        <v>218.39</v>
      </c>
    </row>
    <row r="45" spans="1:11" ht="12.75">
      <c r="A45" s="21"/>
      <c r="B45" s="22"/>
      <c r="C45" s="23"/>
      <c r="D45" s="21"/>
      <c r="E45" s="24"/>
      <c r="F45" s="24"/>
      <c r="G45" s="24"/>
      <c r="H45" s="25" t="s">
        <v>63</v>
      </c>
      <c r="I45" s="25" t="s">
        <v>64</v>
      </c>
      <c r="J45" s="27">
        <v>275.4</v>
      </c>
      <c r="K45" s="29">
        <v>218.39</v>
      </c>
    </row>
    <row r="46" spans="1:11" ht="12.75">
      <c r="A46" s="21"/>
      <c r="B46" s="22"/>
      <c r="C46" s="23"/>
      <c r="D46" s="21"/>
      <c r="E46" s="24"/>
      <c r="F46" s="24"/>
      <c r="G46" s="24"/>
      <c r="H46" s="25" t="s">
        <v>65</v>
      </c>
      <c r="I46" s="25" t="s">
        <v>66</v>
      </c>
      <c r="J46" s="27">
        <v>275.4</v>
      </c>
      <c r="K46" s="29">
        <v>218.39</v>
      </c>
    </row>
    <row r="47" spans="1:11" ht="12.75">
      <c r="A47" s="21"/>
      <c r="B47" s="22"/>
      <c r="C47" s="23"/>
      <c r="D47" s="21"/>
      <c r="E47" s="24"/>
      <c r="F47" s="24"/>
      <c r="G47" s="24"/>
      <c r="H47" s="25" t="s">
        <v>67</v>
      </c>
      <c r="I47" s="25" t="s">
        <v>68</v>
      </c>
      <c r="J47" s="27">
        <v>275.4</v>
      </c>
      <c r="K47" s="29">
        <v>218.39</v>
      </c>
    </row>
    <row r="48" spans="1:11" ht="12.75">
      <c r="A48" s="21"/>
      <c r="B48" s="22"/>
      <c r="C48" s="23"/>
      <c r="D48" s="21"/>
      <c r="E48" s="24"/>
      <c r="F48" s="24"/>
      <c r="G48" s="24"/>
      <c r="H48" s="25" t="s">
        <v>69</v>
      </c>
      <c r="I48" s="25" t="s">
        <v>70</v>
      </c>
      <c r="J48" s="27">
        <v>275.4</v>
      </c>
      <c r="K48" s="29">
        <v>218.39</v>
      </c>
    </row>
    <row r="49" spans="1:11" ht="12.75">
      <c r="A49" s="21"/>
      <c r="B49" s="22"/>
      <c r="C49" s="23"/>
      <c r="D49" s="21"/>
      <c r="E49" s="24"/>
      <c r="F49" s="24"/>
      <c r="G49" s="24"/>
      <c r="H49" s="25" t="s">
        <v>71</v>
      </c>
      <c r="I49" s="25" t="s">
        <v>72</v>
      </c>
      <c r="J49" s="27">
        <v>275.4</v>
      </c>
      <c r="K49" s="29">
        <v>218.39</v>
      </c>
    </row>
    <row r="50" spans="1:11" ht="12.75">
      <c r="A50" s="21"/>
      <c r="B50" s="22"/>
      <c r="C50" s="23"/>
      <c r="D50" s="21"/>
      <c r="E50" s="24"/>
      <c r="F50" s="24"/>
      <c r="G50" s="24"/>
      <c r="H50" s="25" t="s">
        <v>73</v>
      </c>
      <c r="I50" s="25" t="s">
        <v>74</v>
      </c>
      <c r="J50" s="27">
        <v>275.4</v>
      </c>
      <c r="K50" s="29">
        <v>218.39</v>
      </c>
    </row>
    <row r="51" spans="1:11" ht="12.75">
      <c r="A51" s="8" t="s">
        <v>77</v>
      </c>
      <c r="B51" s="9"/>
      <c r="C51" s="9"/>
      <c r="D51" s="9"/>
      <c r="E51" s="10"/>
      <c r="F51" s="30"/>
      <c r="G51" s="30"/>
      <c r="H51" s="13"/>
      <c r="I51" s="13"/>
      <c r="J51" s="11">
        <v>1</v>
      </c>
      <c r="K51" s="12">
        <v>256.62</v>
      </c>
    </row>
    <row r="52" spans="1:11" ht="12.75">
      <c r="A52" s="15" t="s">
        <v>78</v>
      </c>
      <c r="B52" s="16" t="s">
        <v>79</v>
      </c>
      <c r="C52" s="17" t="s">
        <v>80</v>
      </c>
      <c r="D52" s="15" t="s">
        <v>36</v>
      </c>
      <c r="E52" s="28"/>
      <c r="F52" s="28"/>
      <c r="G52" s="28"/>
      <c r="H52" s="17"/>
      <c r="I52" s="17"/>
      <c r="J52" s="19">
        <v>1</v>
      </c>
      <c r="K52" s="18">
        <v>256.62</v>
      </c>
    </row>
    <row r="53" spans="1:11" ht="13.5" customHeight="1">
      <c r="A53" s="21"/>
      <c r="B53" s="22"/>
      <c r="C53" s="23"/>
      <c r="D53" s="21"/>
      <c r="E53" s="24"/>
      <c r="F53" s="24"/>
      <c r="G53" s="24"/>
      <c r="H53" s="25" t="s">
        <v>81</v>
      </c>
      <c r="I53" s="25" t="s">
        <v>82</v>
      </c>
      <c r="J53" s="26">
        <v>1</v>
      </c>
      <c r="K53" s="29">
        <v>256.62</v>
      </c>
    </row>
    <row r="54" spans="1:11" ht="12.75">
      <c r="A54" s="31" t="s">
        <v>83</v>
      </c>
      <c r="B54" s="31"/>
      <c r="C54" s="32" t="s">
        <v>84</v>
      </c>
      <c r="D54" s="32" t="s">
        <v>84</v>
      </c>
      <c r="E54" s="32" t="s">
        <v>84</v>
      </c>
      <c r="F54" s="33">
        <v>7485.6</v>
      </c>
      <c r="G54" s="34">
        <v>32324.22</v>
      </c>
      <c r="H54" s="32" t="s">
        <v>84</v>
      </c>
      <c r="I54" s="32" t="s">
        <v>84</v>
      </c>
      <c r="J54" s="35">
        <v>5695</v>
      </c>
      <c r="K54" s="34">
        <v>24835.92</v>
      </c>
    </row>
    <row r="56" spans="3:7" ht="30.75" customHeight="1">
      <c r="C56" s="56" t="s">
        <v>85</v>
      </c>
      <c r="D56" s="46"/>
      <c r="E56" s="46"/>
      <c r="F56" s="47"/>
      <c r="G56" s="36">
        <f>G57+G58+G59</f>
        <v>26927.670000000002</v>
      </c>
    </row>
    <row r="57" spans="3:7" ht="14.25">
      <c r="C57" s="52" t="s">
        <v>86</v>
      </c>
      <c r="D57" s="50"/>
      <c r="E57" s="50"/>
      <c r="F57" s="51"/>
      <c r="G57" s="37">
        <v>26333.47</v>
      </c>
    </row>
    <row r="58" spans="3:7" ht="14.25">
      <c r="C58" s="52" t="s">
        <v>87</v>
      </c>
      <c r="D58" s="50"/>
      <c r="E58" s="50"/>
      <c r="F58" s="51"/>
      <c r="G58" s="37">
        <v>594.2</v>
      </c>
    </row>
    <row r="59" spans="3:7" ht="14.25">
      <c r="C59" s="52" t="s">
        <v>88</v>
      </c>
      <c r="D59" s="50"/>
      <c r="E59" s="50"/>
      <c r="F59" s="51"/>
      <c r="G59" s="37"/>
    </row>
    <row r="60" spans="3:7" ht="14.25">
      <c r="C60" s="52"/>
      <c r="D60" s="50"/>
      <c r="E60" s="50"/>
      <c r="F60" s="51"/>
      <c r="G60" s="37"/>
    </row>
    <row r="61" spans="3:7" ht="15">
      <c r="C61" s="55" t="s">
        <v>89</v>
      </c>
      <c r="D61" s="50"/>
      <c r="E61" s="50"/>
      <c r="F61" s="51"/>
      <c r="G61" s="36">
        <f>G62+G63+G64</f>
        <v>23761.62</v>
      </c>
    </row>
    <row r="62" spans="3:7" ht="14.25">
      <c r="C62" s="52" t="s">
        <v>90</v>
      </c>
      <c r="D62" s="50"/>
      <c r="E62" s="50"/>
      <c r="F62" s="51"/>
      <c r="G62" s="37">
        <v>23017.51</v>
      </c>
    </row>
    <row r="63" spans="3:7" ht="14.25">
      <c r="C63" s="52" t="s">
        <v>87</v>
      </c>
      <c r="D63" s="50"/>
      <c r="E63" s="50"/>
      <c r="F63" s="51"/>
      <c r="G63" s="37">
        <f>G58+2414-2264.09</f>
        <v>744.1099999999997</v>
      </c>
    </row>
    <row r="64" spans="3:7" ht="14.25">
      <c r="C64" s="52" t="s">
        <v>88</v>
      </c>
      <c r="D64" s="50"/>
      <c r="E64" s="50"/>
      <c r="F64" s="51"/>
      <c r="G64" s="37">
        <f>G59</f>
        <v>0</v>
      </c>
    </row>
    <row r="65" spans="3:7" ht="14.25">
      <c r="C65" s="52"/>
      <c r="D65" s="50"/>
      <c r="E65" s="50"/>
      <c r="F65" s="51"/>
      <c r="G65" s="37"/>
    </row>
    <row r="66" spans="3:7" ht="15">
      <c r="C66" s="55" t="s">
        <v>91</v>
      </c>
      <c r="D66" s="50"/>
      <c r="E66" s="50"/>
      <c r="F66" s="51"/>
      <c r="G66" s="36">
        <f>G61-G56</f>
        <v>-3166.050000000003</v>
      </c>
    </row>
    <row r="67" spans="3:7" ht="12.75" customHeight="1">
      <c r="C67" s="52" t="s">
        <v>92</v>
      </c>
      <c r="D67" s="50"/>
      <c r="E67" s="50"/>
      <c r="F67" s="51"/>
      <c r="G67" s="37">
        <f>G62-G57</f>
        <v>-3315.9600000000028</v>
      </c>
    </row>
    <row r="68" spans="3:7" ht="14.25">
      <c r="C68" s="52" t="s">
        <v>87</v>
      </c>
      <c r="D68" s="50"/>
      <c r="E68" s="50"/>
      <c r="F68" s="51"/>
      <c r="G68" s="37">
        <f>G63-G58</f>
        <v>149.90999999999963</v>
      </c>
    </row>
    <row r="69" spans="3:7" ht="14.25">
      <c r="C69" s="52" t="s">
        <v>88</v>
      </c>
      <c r="D69" s="50"/>
      <c r="E69" s="50"/>
      <c r="F69" s="51"/>
      <c r="G69" s="37">
        <f>G64-G59</f>
        <v>0</v>
      </c>
    </row>
    <row r="70" spans="3:7" ht="14.25">
      <c r="C70" s="52"/>
      <c r="D70" s="50"/>
      <c r="E70" s="50"/>
      <c r="F70" s="51"/>
      <c r="G70" s="38"/>
    </row>
    <row r="71" spans="3:7" ht="27" customHeight="1">
      <c r="C71" s="45" t="s">
        <v>93</v>
      </c>
      <c r="D71" s="53"/>
      <c r="E71" s="53"/>
      <c r="F71" s="54"/>
      <c r="G71" s="40">
        <f>K54</f>
        <v>24835.92</v>
      </c>
    </row>
    <row r="72" spans="3:7" ht="15">
      <c r="C72" s="49" t="s">
        <v>94</v>
      </c>
      <c r="D72" s="50"/>
      <c r="E72" s="50"/>
      <c r="F72" s="51"/>
      <c r="G72" s="40">
        <f>G61</f>
        <v>23761.62</v>
      </c>
    </row>
    <row r="73" spans="3:7" ht="15">
      <c r="C73" s="49" t="s">
        <v>95</v>
      </c>
      <c r="D73" s="50"/>
      <c r="E73" s="50"/>
      <c r="F73" s="51"/>
      <c r="G73" s="36">
        <f>G72-G71</f>
        <v>-1074.2999999999993</v>
      </c>
    </row>
    <row r="76" spans="3:6" ht="12.75">
      <c r="C76" s="48" t="s">
        <v>96</v>
      </c>
      <c r="D76" s="48"/>
      <c r="E76" s="48"/>
      <c r="F76" s="48"/>
    </row>
    <row r="77" spans="3:7" ht="12.75">
      <c r="C77" s="45" t="s">
        <v>89</v>
      </c>
      <c r="D77" s="46"/>
      <c r="E77" s="46"/>
      <c r="F77" s="47"/>
      <c r="G77" s="41">
        <v>18347.33</v>
      </c>
    </row>
    <row r="78" spans="3:7" ht="12.75">
      <c r="C78" s="45" t="s">
        <v>97</v>
      </c>
      <c r="D78" s="46"/>
      <c r="E78" s="46"/>
      <c r="F78" s="47"/>
      <c r="G78" s="41">
        <v>26926.03</v>
      </c>
    </row>
    <row r="79" spans="3:7" ht="28.5">
      <c r="C79" s="39" t="s">
        <v>95</v>
      </c>
      <c r="D79" s="42"/>
      <c r="E79" s="42"/>
      <c r="F79" s="43"/>
      <c r="G79" s="41">
        <f>G77-G78</f>
        <v>-8578.699999999997</v>
      </c>
    </row>
    <row r="80" spans="3:6" ht="12.75">
      <c r="C80" s="44"/>
      <c r="D80" s="44"/>
      <c r="E80" s="44"/>
      <c r="F80" s="44"/>
    </row>
    <row r="81" spans="3:6" ht="12.75">
      <c r="C81" s="48" t="s">
        <v>98</v>
      </c>
      <c r="D81" s="48"/>
      <c r="E81" s="48"/>
      <c r="F81" s="48"/>
    </row>
    <row r="82" spans="3:7" ht="12.75">
      <c r="C82" s="45" t="s">
        <v>89</v>
      </c>
      <c r="D82" s="46"/>
      <c r="E82" s="46"/>
      <c r="F82" s="47"/>
      <c r="G82" s="41">
        <v>22734.28</v>
      </c>
    </row>
    <row r="83" spans="3:7" ht="12.75">
      <c r="C83" s="45" t="s">
        <v>97</v>
      </c>
      <c r="D83" s="46"/>
      <c r="E83" s="46"/>
      <c r="F83" s="47"/>
      <c r="G83" s="41">
        <v>41108.09</v>
      </c>
    </row>
    <row r="84" spans="3:7" ht="28.5">
      <c r="C84" s="39" t="s">
        <v>95</v>
      </c>
      <c r="D84" s="42"/>
      <c r="E84" s="42"/>
      <c r="F84" s="43"/>
      <c r="G84" s="41">
        <f>G82-G83</f>
        <v>-18373.809999999998</v>
      </c>
    </row>
    <row r="89" spans="4:7" ht="12.75">
      <c r="D89" t="s">
        <v>99</v>
      </c>
      <c r="G89" t="s">
        <v>100</v>
      </c>
    </row>
    <row r="90" spans="4:7" ht="12.75">
      <c r="D90" t="s">
        <v>101</v>
      </c>
      <c r="G90" t="s">
        <v>102</v>
      </c>
    </row>
    <row r="91" ht="12.75" customHeight="1"/>
  </sheetData>
  <mergeCells count="28">
    <mergeCell ref="A9:A10"/>
    <mergeCell ref="B9:B10"/>
    <mergeCell ref="C9:C10"/>
    <mergeCell ref="D9:D10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6:F76"/>
    <mergeCell ref="C77:F77"/>
    <mergeCell ref="C78:F78"/>
    <mergeCell ref="C81:F81"/>
    <mergeCell ref="C82:F82"/>
    <mergeCell ref="C83:F83"/>
  </mergeCells>
  <printOptions horizontalCentered="1"/>
  <pageMargins left="0.5905511811023623" right="0.3937007874015748" top="0.3937007874015748" bottom="0.1968503937007874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ЖКХ-3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Опер19</dc:creator>
  <cp:keywords/>
  <dc:description/>
  <cp:lastModifiedBy>Опер14</cp:lastModifiedBy>
  <cp:lastPrinted>2010-11-28T10:30:35Z</cp:lastPrinted>
  <dcterms:created xsi:type="dcterms:W3CDTF">2010-11-10T08:48:20Z</dcterms:created>
  <dcterms:modified xsi:type="dcterms:W3CDTF">2010-12-09T07:29:33Z</dcterms:modified>
  <cp:category/>
  <cp:version/>
  <cp:contentType/>
  <cp:contentStatus/>
</cp:coreProperties>
</file>